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статистика 2020\"/>
    </mc:Choice>
  </mc:AlternateContent>
  <xr:revisionPtr revIDLastSave="0" documentId="13_ncr:1_{3750CD1B-2631-4DDA-BEE3-0DAC5FD18CDF}" xr6:coauthVersionLast="45" xr6:coauthVersionMax="45" xr10:uidLastSave="{00000000-0000-0000-0000-000000000000}"/>
  <bookViews>
    <workbookView xWindow="2355" yWindow="2355" windowWidth="16200" windowHeight="9360" activeTab="1" xr2:uid="{00000000-000D-0000-FFFF-FFFF00000000}"/>
  </bookViews>
  <sheets>
    <sheet name="КВ. кат" sheetId="1" r:id="rId1"/>
    <sheet name="Возраст" sheetId="2" r:id="rId2"/>
  </sheets>
  <definedNames>
    <definedName name="_xlnm._FilterDatabase" localSheetId="0" hidden="1">'КВ. кат'!$A$4:$O$123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2" l="1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I4" i="2"/>
  <c r="E4" i="2"/>
  <c r="D4" i="2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E6" i="1" l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F36" i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5" i="1"/>
  <c r="F5" i="1" s="1"/>
  <c r="K4" i="1"/>
  <c r="I4" i="1"/>
  <c r="G4" i="1"/>
  <c r="D4" i="1"/>
  <c r="L4" i="1" l="1"/>
  <c r="J4" i="1"/>
  <c r="H4" i="1"/>
  <c r="E4" i="1"/>
  <c r="F4" i="1" s="1"/>
</calcChain>
</file>

<file path=xl/sharedStrings.xml><?xml version="1.0" encoding="utf-8"?>
<sst xmlns="http://schemas.openxmlformats.org/spreadsheetml/2006/main" count="742" uniqueCount="185">
  <si>
    <t>Район / Округ</t>
  </si>
  <si>
    <t>Наименование организации</t>
  </si>
  <si>
    <t>Тип организации</t>
  </si>
  <si>
    <t>Квалификационные категории педработников</t>
  </si>
  <si>
    <t>высшая 
 категория
 (чел.)</t>
  </si>
  <si>
    <t>первая категория
 (чел.)</t>
  </si>
  <si>
    <t>город Арзамас</t>
  </si>
  <si>
    <t>МБУ ДО ДМШ № 1 им. М.К. Бутаковой</t>
  </si>
  <si>
    <t>( 22 ) Детские музыкальные школы</t>
  </si>
  <si>
    <t>МБУ ДО ДМШ № 2 г. Арзамас</t>
  </si>
  <si>
    <t>МБУ ДО «ДХШ им. А.В.Ступина».</t>
  </si>
  <si>
    <t>( 23 ) Детские художественные школы</t>
  </si>
  <si>
    <t>город Бор</t>
  </si>
  <si>
    <t>МАУДО «Детская музыкальная школа №1»</t>
  </si>
  <si>
    <t>МАУДО «Детская школа искусств имени Ф.И.Шаляпина»</t>
  </si>
  <si>
    <t>( 21 ) Детские школы искусств</t>
  </si>
  <si>
    <t>МБУ ДО «Детская художественная школа»</t>
  </si>
  <si>
    <t>МАУДО "Линдовская школа искусств"</t>
  </si>
  <si>
    <t>город Выкса</t>
  </si>
  <si>
    <t>МБУ ДО «ДШИ» г. Выкса</t>
  </si>
  <si>
    <t>МБУ ДО «ДХШ им.Б.Н.Бедина» г. Выкса</t>
  </si>
  <si>
    <t>МБУ ДО "ДШИ им. А.В. Лепёшкина" с.п. Дружба</t>
  </si>
  <si>
    <t>город Дзержинск</t>
  </si>
  <si>
    <t>МБУ ДО «ДМШ № 3 им. Н.К. Гусельникова»</t>
  </si>
  <si>
    <t>МБУ ДО "Детская школа искусств № 4", МБУ ДО ДШИ "№4</t>
  </si>
  <si>
    <t>МБУ ДО "ДШИ № 5"</t>
  </si>
  <si>
    <t>МБУ ДО "ДШИ №7"</t>
  </si>
  <si>
    <t>МБУ ДО ДХШ</t>
  </si>
  <si>
    <t>МБУ ДО "ЦДМШ им. А.Н.Скрябина"</t>
  </si>
  <si>
    <t>МБУ ДО "ДМШ №2 имени А.П. Бородина"</t>
  </si>
  <si>
    <t>город Кулебаки</t>
  </si>
  <si>
    <t>МБУДО «СДШИ»</t>
  </si>
  <si>
    <t>МБУ ДО «ДХШ»</t>
  </si>
  <si>
    <t>МБУДО «Детская школа искусств»</t>
  </si>
  <si>
    <t>город Нижний Новгород</t>
  </si>
  <si>
    <t>МБУ ДО «ДШИ №14»</t>
  </si>
  <si>
    <t>МБУ ДО «ДМШ № 15»</t>
  </si>
  <si>
    <t>МБУ ДО «ДМШ № 16»</t>
  </si>
  <si>
    <t>МБУ ДО «ДМШ №17 им. Александра Цфасмана»</t>
  </si>
  <si>
    <t>МБУ ДО «ДШИ им. А.И. Хачатуряна»</t>
  </si>
  <si>
    <t>МБУ ДО "ДМХШ "Жаворонок"</t>
  </si>
  <si>
    <t>МБУ ДО «Детская школа искусств «Созвездие»</t>
  </si>
  <si>
    <t>МБУ ДО «ДХШ №1»</t>
  </si>
  <si>
    <t>МБУ ДО «ДХШ №2»</t>
  </si>
  <si>
    <t>МБУ ДО «ДХШ № 3»</t>
  </si>
  <si>
    <t>МБУ ДО «ДШИ № 1»</t>
  </si>
  <si>
    <t>МБУ ДО "ДШИ №6 им. А.А.Касьянова"</t>
  </si>
  <si>
    <t>МБУ ДО «ДШИ № 8 им. В.Ю.Виллуана»</t>
  </si>
  <si>
    <t>МБУ ДО «ДМШ № 2»</t>
  </si>
  <si>
    <t>МБУ ДО «ДШИ №7»</t>
  </si>
  <si>
    <t>МБУ ДО «ДМШ № 3»</t>
  </si>
  <si>
    <t>МБУ ДО «ДШИ № 9 им. А.Д. Улыбышева»</t>
  </si>
  <si>
    <t>МБУ ДО "Детская школа искусств имени Д.Д. Шостаковича"</t>
  </si>
  <si>
    <t>МБУ ДО «ДМШ № 11 им. Б.А.Мокроусова»</t>
  </si>
  <si>
    <t>МБУ ДО "ДМШ № 13"</t>
  </si>
  <si>
    <t>МБУ ДО «ДШИ №4»</t>
  </si>
  <si>
    <t>МБУ ДО «ДМШ №5»</t>
  </si>
  <si>
    <t>МБУ ДО «ДМШ № 12 им. П.И. Чайковского»</t>
  </si>
  <si>
    <t>город Первомайск</t>
  </si>
  <si>
    <t>МАУ ДО "ДШИ"</t>
  </si>
  <si>
    <t>город Саров</t>
  </si>
  <si>
    <t>МБУДО ДХШ</t>
  </si>
  <si>
    <t>МБУДО ДШИ №2</t>
  </si>
  <si>
    <t>МБУДО ДШИ</t>
  </si>
  <si>
    <t>МБУДО ДМШ им.М.А.Балакирева г. Саров</t>
  </si>
  <si>
    <t>город Семенов</t>
  </si>
  <si>
    <t>МБУ ДО "Детская художественная школа"</t>
  </si>
  <si>
    <t>МБУ ДО "Детская музыкальная школа имени И.Т.Шестерикова"</t>
  </si>
  <si>
    <t>город Шахунья</t>
  </si>
  <si>
    <t>МБУ ДО Хмелевицкая ДШИ</t>
  </si>
  <si>
    <t>МБУ ДО Сявская ДМШ</t>
  </si>
  <si>
    <t>МБУ ДО Вахтанская ДМШ</t>
  </si>
  <si>
    <t>МБУ ДО «Шахунская ДХШ»</t>
  </si>
  <si>
    <t>МАУ ДО ШИ г.о.г. Шахунья Нижегородской области</t>
  </si>
  <si>
    <t>район Ардатовский</t>
  </si>
  <si>
    <t>МБУ ДО «ДШИ»</t>
  </si>
  <si>
    <t>МБУДО «Мухтоловская ДШИ»</t>
  </si>
  <si>
    <t>район Арзамасский</t>
  </si>
  <si>
    <t>МБУ ДО БДШИ</t>
  </si>
  <si>
    <t>МБУ ДО «ВДШИ им. Л.Н. Холод»</t>
  </si>
  <si>
    <t>район Балахнинский</t>
  </si>
  <si>
    <t>МБУДО «ДМШ №1»</t>
  </si>
  <si>
    <t>МБУДО «ДМШ №2»</t>
  </si>
  <si>
    <t>МБУДО «ДХШ №1»</t>
  </si>
  <si>
    <t>МБУДО «ДХШ №2»</t>
  </si>
  <si>
    <t>район Богородский</t>
  </si>
  <si>
    <t>МБУ ДО «ДМШ» им.А.Д.Улыбышева</t>
  </si>
  <si>
    <t>район Большеболдинский</t>
  </si>
  <si>
    <t>МБУДО «ДШИ»</t>
  </si>
  <si>
    <t>район Большемурашкинский</t>
  </si>
  <si>
    <t>МБУ ДО Большемурашкинская ДШИ</t>
  </si>
  <si>
    <t>район Бутурлинский</t>
  </si>
  <si>
    <t>район Вадский</t>
  </si>
  <si>
    <t>МКУ ДО ДМШ</t>
  </si>
  <si>
    <t>МКУ ДО ДХШ</t>
  </si>
  <si>
    <t>район Варнавинский</t>
  </si>
  <si>
    <t>МБУ ДО ДШИ</t>
  </si>
  <si>
    <t>район Вачский</t>
  </si>
  <si>
    <t>район Ветлужский</t>
  </si>
  <si>
    <t>МБУДО «ВДМШ» г. Ветлуга</t>
  </si>
  <si>
    <t>МБУДО «ВДХШ»</t>
  </si>
  <si>
    <t>район Вознесенский</t>
  </si>
  <si>
    <t>район Володарский</t>
  </si>
  <si>
    <t>МАУ ДО «ВДШИ»</t>
  </si>
  <si>
    <t>район Воротынский</t>
  </si>
  <si>
    <t>МБУ ДО ДШИ р.п. Воротынец</t>
  </si>
  <si>
    <t>район Воскресенский</t>
  </si>
  <si>
    <t>МКОУ ДО Воскресенская ДШИ</t>
  </si>
  <si>
    <t>район Гагинский</t>
  </si>
  <si>
    <t>МБУ ДО «Гагинская ДШИ»</t>
  </si>
  <si>
    <t>район Городецкий</t>
  </si>
  <si>
    <t>МБУ ДО "ДШИ" г. Заволжья</t>
  </si>
  <si>
    <t>МБУ ДО "ДШИ "ЦКИ"</t>
  </si>
  <si>
    <t>МБУ ДО «ДХШ» г. Городца</t>
  </si>
  <si>
    <t>район Дальнеконстантиновский</t>
  </si>
  <si>
    <t>«Дальнеконстантиновская ДШИ»</t>
  </si>
  <si>
    <t>район Дивеевский</t>
  </si>
  <si>
    <t>МАУДО «Дивеевская ДМШ»</t>
  </si>
  <si>
    <t>район Княгининский</t>
  </si>
  <si>
    <t>МБУДО «ДМШ»г.Княгинино</t>
  </si>
  <si>
    <t>район Ковернинский</t>
  </si>
  <si>
    <t>МОУ ДО «ДХШ»</t>
  </si>
  <si>
    <t>МОУ ДО «ДМШ»</t>
  </si>
  <si>
    <t>район Краснобаковский</t>
  </si>
  <si>
    <t>МАОУ ДО «ДШИ №1»</t>
  </si>
  <si>
    <t>район Краснооктябрьский</t>
  </si>
  <si>
    <t>МБУ ДО «ДМШ»</t>
  </si>
  <si>
    <t>район Кстовский</t>
  </si>
  <si>
    <t>МБУ ДО ДМШ</t>
  </si>
  <si>
    <t>район Кулебакский</t>
  </si>
  <si>
    <t>МБУДО ГДШИ</t>
  </si>
  <si>
    <t>район Лукояновский</t>
  </si>
  <si>
    <t>район Лысковский</t>
  </si>
  <si>
    <t>МБУДО "ДМШ"</t>
  </si>
  <si>
    <t>МБУДО «ДХШ»</t>
  </si>
  <si>
    <t>район Навашинский</t>
  </si>
  <si>
    <t>МБУ ДО "Навашинская ДШИ"</t>
  </si>
  <si>
    <t>район Павловский</t>
  </si>
  <si>
    <t>МБУ ДО "ДМШ г. Павлово"</t>
  </si>
  <si>
    <t>МБУ ДО "Детская художественная школа г. Павлово", МБУ ДО "ДХШ г. Павлово"</t>
  </si>
  <si>
    <t>МБУ ДО «ДШИ г.Ворсма»</t>
  </si>
  <si>
    <t>МБУ ДО «Детская школа искусств р.п.Тумботино» / МБУ ДО «ДШИ р.п.Тумботино»</t>
  </si>
  <si>
    <t>район Перевозский</t>
  </si>
  <si>
    <t>МБУ ДО «Перевозская ДШИ»</t>
  </si>
  <si>
    <t>район Пильнинский</t>
  </si>
  <si>
    <t>МБУ ДО "Пильнинская ДШИ им. С.М.Ляпунова"</t>
  </si>
  <si>
    <t>район Починковский</t>
  </si>
  <si>
    <t>МБУ ДО "ДШИ с. Починки"</t>
  </si>
  <si>
    <t>район Сергачский</t>
  </si>
  <si>
    <t>МБУДО "Сергачская ДХШ"</t>
  </si>
  <si>
    <t>МБУДО "Сергачская ДМШ"</t>
  </si>
  <si>
    <t>район Сеченовский</t>
  </si>
  <si>
    <t>МБУ ДО «Сеченовская ДШИ»</t>
  </si>
  <si>
    <t>район Сокольский</t>
  </si>
  <si>
    <t>МКОУ ДО ДМШ №1</t>
  </si>
  <si>
    <t>район Сосновский</t>
  </si>
  <si>
    <t>МБОУ ДО МР ДХШ СМР</t>
  </si>
  <si>
    <t>МБОУ ДО "МР ДМШ" СМР</t>
  </si>
  <si>
    <t>район Спасский</t>
  </si>
  <si>
    <t>МБУ ДО "ДМШ"</t>
  </si>
  <si>
    <t>район Тонкинский</t>
  </si>
  <si>
    <t>МБУДО «ДХШ» р.п. Тонкино</t>
  </si>
  <si>
    <t>МБУДО "ДМШ" р.п.Тонкино</t>
  </si>
  <si>
    <t>район Тоншаевский</t>
  </si>
  <si>
    <t>МБУ ДО ТДМШ р.п. Тоншаево</t>
  </si>
  <si>
    <t>район Уренский</t>
  </si>
  <si>
    <t>МБУДО «ДХШ» г. Урень</t>
  </si>
  <si>
    <t>МБУДО УДМШ</t>
  </si>
  <si>
    <t>район Чкаловский</t>
  </si>
  <si>
    <t>МБУ ДО ДШИ г. Чкаловск</t>
  </si>
  <si>
    <t>район Шарангский</t>
  </si>
  <si>
    <t>МБУДО Шарангская ДШИ</t>
  </si>
  <si>
    <t>район Шатковский</t>
  </si>
  <si>
    <t>МБУ ДО « Шатковская ДХШ»</t>
  </si>
  <si>
    <t>МБУ ДО «Шатковская ДШИ»</t>
  </si>
  <si>
    <t>Всего аттестовано</t>
  </si>
  <si>
    <t>%</t>
  </si>
  <si>
    <t>Среднеобластной показатель</t>
  </si>
  <si>
    <t>Информация о педагогических работниках сферы культуры (ДШИ, ДМШ, ДХШ) по состоянию на 01.01. 2020 года</t>
  </si>
  <si>
    <t xml:space="preserve">Всего </t>
  </si>
  <si>
    <t>СЗД</t>
  </si>
  <si>
    <t>До 35 лет</t>
  </si>
  <si>
    <t>От 35 до 55 лет</t>
  </si>
  <si>
    <t>Свыше 55 лет</t>
  </si>
  <si>
    <t>Возраст педработников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</si>
</sst>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F9C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5" xfId="0" applyFont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0" fillId="8" borderId="0" xfId="0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/>
    </xf>
    <xf numFmtId="164" fontId="3" fillId="8" borderId="6" xfId="0" applyNumberFormat="1" applyFont="1" applyFill="1" applyBorder="1" applyAlignment="1">
      <alignment horizontal="center"/>
    </xf>
    <xf numFmtId="164" fontId="6" fillId="8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5" fillId="0" borderId="4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3"/>
  <sheetViews>
    <sheetView topLeftCell="A34" workbookViewId="0">
      <selection activeCell="Q8" sqref="Q8"/>
    </sheetView>
  </sheetViews>
  <sheetFormatPr defaultRowHeight="15" x14ac:dyDescent="0.25"/>
  <cols>
    <col min="1" max="1" width="17.140625" customWidth="1"/>
    <col min="2" max="2" width="34.42578125" customWidth="1"/>
    <col min="3" max="3" width="15.85546875" customWidth="1"/>
  </cols>
  <sheetData>
    <row r="1" spans="1:15" ht="27" customHeight="1" x14ac:dyDescent="0.25">
      <c r="A1" s="32" t="s">
        <v>178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5" ht="36.75" customHeight="1" x14ac:dyDescent="0.25">
      <c r="A2" s="35" t="s">
        <v>0</v>
      </c>
      <c r="B2" s="35" t="s">
        <v>1</v>
      </c>
      <c r="C2" s="35" t="s">
        <v>2</v>
      </c>
      <c r="D2" s="35" t="s">
        <v>179</v>
      </c>
      <c r="E2" s="35" t="s">
        <v>175</v>
      </c>
      <c r="F2" s="35" t="s">
        <v>176</v>
      </c>
      <c r="G2" s="26" t="s">
        <v>3</v>
      </c>
      <c r="H2" s="27"/>
      <c r="I2" s="27"/>
      <c r="J2" s="27"/>
      <c r="K2" s="27"/>
      <c r="L2" s="28"/>
    </row>
    <row r="3" spans="1:15" ht="45.75" customHeight="1" x14ac:dyDescent="0.25">
      <c r="A3" s="36"/>
      <c r="B3" s="36"/>
      <c r="C3" s="36"/>
      <c r="D3" s="37"/>
      <c r="E3" s="38"/>
      <c r="F3" s="38"/>
      <c r="G3" s="6" t="s">
        <v>4</v>
      </c>
      <c r="H3" s="6" t="s">
        <v>176</v>
      </c>
      <c r="I3" s="6" t="s">
        <v>5</v>
      </c>
      <c r="J3" s="6" t="s">
        <v>176</v>
      </c>
      <c r="K3" s="7" t="s">
        <v>180</v>
      </c>
      <c r="L3" s="8" t="s">
        <v>176</v>
      </c>
    </row>
    <row r="4" spans="1:15" ht="24.75" customHeight="1" x14ac:dyDescent="0.25">
      <c r="A4" s="29" t="s">
        <v>177</v>
      </c>
      <c r="B4" s="30"/>
      <c r="C4" s="31"/>
      <c r="D4" s="20">
        <f t="shared" ref="D4:K4" si="0">SUBTOTAL(9,D5:D123)</f>
        <v>2777</v>
      </c>
      <c r="E4" s="20">
        <f>G4+I4+K4</f>
        <v>2620</v>
      </c>
      <c r="F4" s="24">
        <f>E4/D4*100</f>
        <v>94.346416996759103</v>
      </c>
      <c r="G4" s="20">
        <f t="shared" si="0"/>
        <v>867</v>
      </c>
      <c r="H4" s="24">
        <f>G4/D4*100</f>
        <v>31.220741807706158</v>
      </c>
      <c r="I4" s="20">
        <f t="shared" si="0"/>
        <v>1011</v>
      </c>
      <c r="J4" s="24">
        <f>I4/D4*100</f>
        <v>36.406193734245591</v>
      </c>
      <c r="K4" s="19">
        <f t="shared" si="0"/>
        <v>742</v>
      </c>
      <c r="L4" s="25">
        <f>K4/D4*100</f>
        <v>26.719481454807347</v>
      </c>
    </row>
    <row r="5" spans="1:15" ht="26.25" x14ac:dyDescent="0.25">
      <c r="A5" s="1" t="s">
        <v>6</v>
      </c>
      <c r="B5" s="3" t="s">
        <v>7</v>
      </c>
      <c r="C5" s="1" t="s">
        <v>8</v>
      </c>
      <c r="D5" s="9">
        <v>47</v>
      </c>
      <c r="E5" s="9">
        <f>G5+I5+K5</f>
        <v>47</v>
      </c>
      <c r="F5" s="10">
        <f t="shared" ref="F5:F68" si="1">E5/D5*100</f>
        <v>100</v>
      </c>
      <c r="G5" s="9">
        <v>13</v>
      </c>
      <c r="H5" s="10">
        <f t="shared" ref="H5:H68" si="2">G5/D5*100</f>
        <v>27.659574468085108</v>
      </c>
      <c r="I5" s="11">
        <v>19</v>
      </c>
      <c r="J5" s="10">
        <f t="shared" ref="J5:J68" si="3">I5/D5*100</f>
        <v>40.425531914893611</v>
      </c>
      <c r="K5" s="12">
        <v>15</v>
      </c>
      <c r="L5" s="13">
        <f t="shared" ref="L5:L68" si="4">K5/D5*100</f>
        <v>31.914893617021278</v>
      </c>
    </row>
    <row r="6" spans="1:15" x14ac:dyDescent="0.25">
      <c r="A6" s="1" t="s">
        <v>6</v>
      </c>
      <c r="B6" s="3" t="s">
        <v>9</v>
      </c>
      <c r="C6" s="1" t="s">
        <v>8</v>
      </c>
      <c r="D6" s="9">
        <v>31</v>
      </c>
      <c r="E6" s="9">
        <f t="shared" ref="E6:E69" si="5">G6+I6+K6</f>
        <v>26</v>
      </c>
      <c r="F6" s="10">
        <f t="shared" si="1"/>
        <v>83.870967741935488</v>
      </c>
      <c r="G6" s="9">
        <v>13</v>
      </c>
      <c r="H6" s="10">
        <f t="shared" si="2"/>
        <v>41.935483870967744</v>
      </c>
      <c r="I6" s="11">
        <v>6</v>
      </c>
      <c r="J6" s="10">
        <f t="shared" si="3"/>
        <v>19.35483870967742</v>
      </c>
      <c r="K6" s="12">
        <v>7</v>
      </c>
      <c r="L6" s="13">
        <f t="shared" si="4"/>
        <v>22.58064516129032</v>
      </c>
    </row>
    <row r="7" spans="1:15" x14ac:dyDescent="0.25">
      <c r="A7" s="1" t="s">
        <v>6</v>
      </c>
      <c r="B7" s="3" t="s">
        <v>10</v>
      </c>
      <c r="C7" s="1" t="s">
        <v>11</v>
      </c>
      <c r="D7" s="9">
        <v>9</v>
      </c>
      <c r="E7" s="9">
        <f t="shared" si="5"/>
        <v>9</v>
      </c>
      <c r="F7" s="10">
        <f t="shared" si="1"/>
        <v>100</v>
      </c>
      <c r="G7" s="9">
        <v>1</v>
      </c>
      <c r="H7" s="10">
        <f t="shared" si="2"/>
        <v>11.111111111111111</v>
      </c>
      <c r="I7" s="11">
        <v>8</v>
      </c>
      <c r="J7" s="10">
        <f t="shared" si="3"/>
        <v>88.888888888888886</v>
      </c>
      <c r="K7" s="12">
        <v>0</v>
      </c>
      <c r="L7" s="13">
        <f t="shared" si="4"/>
        <v>0</v>
      </c>
    </row>
    <row r="8" spans="1:15" ht="26.25" x14ac:dyDescent="0.25">
      <c r="A8" s="1" t="s">
        <v>12</v>
      </c>
      <c r="B8" s="3" t="s">
        <v>13</v>
      </c>
      <c r="C8" s="1" t="s">
        <v>8</v>
      </c>
      <c r="D8" s="9">
        <v>50</v>
      </c>
      <c r="E8" s="9">
        <f t="shared" si="5"/>
        <v>50</v>
      </c>
      <c r="F8" s="10">
        <f t="shared" si="1"/>
        <v>100</v>
      </c>
      <c r="G8" s="9">
        <v>10</v>
      </c>
      <c r="H8" s="10">
        <f t="shared" si="2"/>
        <v>20</v>
      </c>
      <c r="I8" s="11">
        <v>26</v>
      </c>
      <c r="J8" s="10">
        <f t="shared" si="3"/>
        <v>52</v>
      </c>
      <c r="K8" s="12">
        <v>14</v>
      </c>
      <c r="L8" s="13">
        <f t="shared" si="4"/>
        <v>28.000000000000004</v>
      </c>
    </row>
    <row r="9" spans="1:15" ht="26.25" x14ac:dyDescent="0.25">
      <c r="A9" s="1" t="s">
        <v>12</v>
      </c>
      <c r="B9" s="3" t="s">
        <v>14</v>
      </c>
      <c r="C9" s="1" t="s">
        <v>15</v>
      </c>
      <c r="D9" s="9">
        <v>40</v>
      </c>
      <c r="E9" s="9">
        <f t="shared" si="5"/>
        <v>40</v>
      </c>
      <c r="F9" s="10">
        <f t="shared" si="1"/>
        <v>100</v>
      </c>
      <c r="G9" s="9">
        <v>12</v>
      </c>
      <c r="H9" s="10">
        <f t="shared" si="2"/>
        <v>30</v>
      </c>
      <c r="I9" s="11">
        <v>20</v>
      </c>
      <c r="J9" s="10">
        <f t="shared" si="3"/>
        <v>50</v>
      </c>
      <c r="K9" s="12">
        <v>8</v>
      </c>
      <c r="L9" s="13">
        <f t="shared" si="4"/>
        <v>20</v>
      </c>
    </row>
    <row r="10" spans="1:15" ht="26.25" x14ac:dyDescent="0.25">
      <c r="A10" s="1" t="s">
        <v>12</v>
      </c>
      <c r="B10" s="3" t="s">
        <v>16</v>
      </c>
      <c r="C10" s="1" t="s">
        <v>11</v>
      </c>
      <c r="D10" s="9">
        <v>15</v>
      </c>
      <c r="E10" s="9">
        <f t="shared" si="5"/>
        <v>13</v>
      </c>
      <c r="F10" s="10">
        <f t="shared" si="1"/>
        <v>86.666666666666671</v>
      </c>
      <c r="G10" s="9">
        <v>10</v>
      </c>
      <c r="H10" s="10">
        <f t="shared" si="2"/>
        <v>66.666666666666657</v>
      </c>
      <c r="I10" s="11">
        <v>1</v>
      </c>
      <c r="J10" s="10">
        <f t="shared" si="3"/>
        <v>6.666666666666667</v>
      </c>
      <c r="K10" s="12">
        <v>2</v>
      </c>
      <c r="L10" s="13">
        <f t="shared" si="4"/>
        <v>13.333333333333334</v>
      </c>
    </row>
    <row r="11" spans="1:15" ht="26.25" x14ac:dyDescent="0.25">
      <c r="A11" s="1" t="s">
        <v>12</v>
      </c>
      <c r="B11" s="3" t="s">
        <v>17</v>
      </c>
      <c r="C11" s="1" t="s">
        <v>15</v>
      </c>
      <c r="D11" s="9">
        <v>12</v>
      </c>
      <c r="E11" s="9">
        <f t="shared" si="5"/>
        <v>12</v>
      </c>
      <c r="F11" s="10">
        <f t="shared" si="1"/>
        <v>100</v>
      </c>
      <c r="G11" s="9">
        <v>1</v>
      </c>
      <c r="H11" s="10">
        <f t="shared" si="2"/>
        <v>8.3333333333333321</v>
      </c>
      <c r="I11" s="11">
        <v>6</v>
      </c>
      <c r="J11" s="10">
        <f t="shared" si="3"/>
        <v>50</v>
      </c>
      <c r="K11" s="12">
        <v>5</v>
      </c>
      <c r="L11" s="13">
        <f t="shared" si="4"/>
        <v>41.666666666666671</v>
      </c>
    </row>
    <row r="12" spans="1:15" x14ac:dyDescent="0.25">
      <c r="A12" s="1" t="s">
        <v>18</v>
      </c>
      <c r="B12" s="3" t="s">
        <v>19</v>
      </c>
      <c r="C12" s="1" t="s">
        <v>15</v>
      </c>
      <c r="D12" s="9">
        <v>66</v>
      </c>
      <c r="E12" s="9">
        <f t="shared" si="5"/>
        <v>66</v>
      </c>
      <c r="F12" s="10">
        <f t="shared" si="1"/>
        <v>100</v>
      </c>
      <c r="G12" s="9">
        <v>11</v>
      </c>
      <c r="H12" s="10">
        <f t="shared" si="2"/>
        <v>16.666666666666664</v>
      </c>
      <c r="I12" s="11">
        <v>32</v>
      </c>
      <c r="J12" s="10">
        <f t="shared" si="3"/>
        <v>48.484848484848484</v>
      </c>
      <c r="K12" s="12">
        <v>23</v>
      </c>
      <c r="L12" s="13">
        <f t="shared" si="4"/>
        <v>34.848484848484851</v>
      </c>
    </row>
    <row r="13" spans="1:15" ht="26.25" x14ac:dyDescent="0.25">
      <c r="A13" s="1" t="s">
        <v>18</v>
      </c>
      <c r="B13" s="3" t="s">
        <v>20</v>
      </c>
      <c r="C13" s="1" t="s">
        <v>11</v>
      </c>
      <c r="D13" s="9">
        <v>29</v>
      </c>
      <c r="E13" s="9">
        <f t="shared" si="5"/>
        <v>29</v>
      </c>
      <c r="F13" s="10">
        <f t="shared" si="1"/>
        <v>100</v>
      </c>
      <c r="G13" s="9">
        <v>13</v>
      </c>
      <c r="H13" s="10">
        <f t="shared" si="2"/>
        <v>44.827586206896555</v>
      </c>
      <c r="I13" s="11">
        <v>16</v>
      </c>
      <c r="J13" s="10">
        <f t="shared" si="3"/>
        <v>55.172413793103445</v>
      </c>
      <c r="K13" s="12">
        <v>0</v>
      </c>
      <c r="L13" s="13">
        <f t="shared" si="4"/>
        <v>0</v>
      </c>
    </row>
    <row r="14" spans="1:15" ht="26.25" x14ac:dyDescent="0.25">
      <c r="A14" s="1" t="s">
        <v>18</v>
      </c>
      <c r="B14" s="3" t="s">
        <v>21</v>
      </c>
      <c r="C14" s="1" t="s">
        <v>15</v>
      </c>
      <c r="D14" s="9">
        <v>14</v>
      </c>
      <c r="E14" s="9">
        <f t="shared" si="5"/>
        <v>14</v>
      </c>
      <c r="F14" s="10">
        <f t="shared" si="1"/>
        <v>100</v>
      </c>
      <c r="G14" s="9">
        <v>3</v>
      </c>
      <c r="H14" s="10">
        <f t="shared" si="2"/>
        <v>21.428571428571427</v>
      </c>
      <c r="I14" s="11">
        <v>7</v>
      </c>
      <c r="J14" s="10">
        <f t="shared" si="3"/>
        <v>50</v>
      </c>
      <c r="K14" s="12">
        <v>4</v>
      </c>
      <c r="L14" s="13">
        <f t="shared" si="4"/>
        <v>28.571428571428569</v>
      </c>
    </row>
    <row r="15" spans="1:15" ht="26.25" x14ac:dyDescent="0.25">
      <c r="A15" s="1" t="s">
        <v>22</v>
      </c>
      <c r="B15" s="3" t="s">
        <v>23</v>
      </c>
      <c r="C15" s="1" t="s">
        <v>8</v>
      </c>
      <c r="D15" s="9">
        <v>38</v>
      </c>
      <c r="E15" s="9">
        <f t="shared" si="5"/>
        <v>33</v>
      </c>
      <c r="F15" s="10">
        <f t="shared" si="1"/>
        <v>86.842105263157904</v>
      </c>
      <c r="G15" s="9">
        <v>12</v>
      </c>
      <c r="H15" s="10">
        <f t="shared" si="2"/>
        <v>31.578947368421051</v>
      </c>
      <c r="I15" s="11">
        <v>17</v>
      </c>
      <c r="J15" s="10">
        <f t="shared" si="3"/>
        <v>44.736842105263158</v>
      </c>
      <c r="K15" s="12">
        <v>4</v>
      </c>
      <c r="L15" s="13">
        <f t="shared" si="4"/>
        <v>10.526315789473683</v>
      </c>
      <c r="O15" s="5"/>
    </row>
    <row r="16" spans="1:15" ht="26.25" x14ac:dyDescent="0.25">
      <c r="A16" s="1" t="s">
        <v>22</v>
      </c>
      <c r="B16" s="3" t="s">
        <v>24</v>
      </c>
      <c r="C16" s="1" t="s">
        <v>15</v>
      </c>
      <c r="D16" s="9">
        <v>19</v>
      </c>
      <c r="E16" s="9">
        <f t="shared" si="5"/>
        <v>17</v>
      </c>
      <c r="F16" s="10">
        <f t="shared" si="1"/>
        <v>89.473684210526315</v>
      </c>
      <c r="G16" s="9">
        <v>8</v>
      </c>
      <c r="H16" s="10">
        <f t="shared" si="2"/>
        <v>42.105263157894733</v>
      </c>
      <c r="I16" s="11">
        <v>9</v>
      </c>
      <c r="J16" s="10">
        <f t="shared" si="3"/>
        <v>47.368421052631575</v>
      </c>
      <c r="K16" s="12">
        <v>0</v>
      </c>
      <c r="L16" s="13">
        <f t="shared" si="4"/>
        <v>0</v>
      </c>
    </row>
    <row r="17" spans="1:12" x14ac:dyDescent="0.25">
      <c r="A17" s="1" t="s">
        <v>22</v>
      </c>
      <c r="B17" s="3" t="s">
        <v>25</v>
      </c>
      <c r="C17" s="1" t="s">
        <v>15</v>
      </c>
      <c r="D17" s="9">
        <v>31</v>
      </c>
      <c r="E17" s="9">
        <f t="shared" si="5"/>
        <v>31</v>
      </c>
      <c r="F17" s="10">
        <f t="shared" si="1"/>
        <v>100</v>
      </c>
      <c r="G17" s="9">
        <v>15</v>
      </c>
      <c r="H17" s="10">
        <f t="shared" si="2"/>
        <v>48.387096774193552</v>
      </c>
      <c r="I17" s="11">
        <v>10</v>
      </c>
      <c r="J17" s="10">
        <f t="shared" si="3"/>
        <v>32.258064516129032</v>
      </c>
      <c r="K17" s="12">
        <v>6</v>
      </c>
      <c r="L17" s="13">
        <f t="shared" si="4"/>
        <v>19.35483870967742</v>
      </c>
    </row>
    <row r="18" spans="1:12" x14ac:dyDescent="0.25">
      <c r="A18" s="1" t="s">
        <v>22</v>
      </c>
      <c r="B18" s="3" t="s">
        <v>26</v>
      </c>
      <c r="C18" s="1" t="s">
        <v>15</v>
      </c>
      <c r="D18" s="9">
        <v>29</v>
      </c>
      <c r="E18" s="9">
        <f t="shared" si="5"/>
        <v>29</v>
      </c>
      <c r="F18" s="10">
        <f t="shared" si="1"/>
        <v>100</v>
      </c>
      <c r="G18" s="9">
        <v>16</v>
      </c>
      <c r="H18" s="10">
        <f t="shared" si="2"/>
        <v>55.172413793103445</v>
      </c>
      <c r="I18" s="11">
        <v>8</v>
      </c>
      <c r="J18" s="10">
        <f t="shared" si="3"/>
        <v>27.586206896551722</v>
      </c>
      <c r="K18" s="12">
        <v>5</v>
      </c>
      <c r="L18" s="13">
        <f t="shared" si="4"/>
        <v>17.241379310344829</v>
      </c>
    </row>
    <row r="19" spans="1:12" x14ac:dyDescent="0.25">
      <c r="A19" s="1" t="s">
        <v>22</v>
      </c>
      <c r="B19" s="3" t="s">
        <v>27</v>
      </c>
      <c r="C19" s="1" t="s">
        <v>11</v>
      </c>
      <c r="D19" s="9">
        <v>14</v>
      </c>
      <c r="E19" s="9">
        <f t="shared" si="5"/>
        <v>14</v>
      </c>
      <c r="F19" s="10">
        <f t="shared" si="1"/>
        <v>100</v>
      </c>
      <c r="G19" s="9">
        <v>7</v>
      </c>
      <c r="H19" s="10">
        <f t="shared" si="2"/>
        <v>50</v>
      </c>
      <c r="I19" s="11">
        <v>3</v>
      </c>
      <c r="J19" s="10">
        <f t="shared" si="3"/>
        <v>21.428571428571427</v>
      </c>
      <c r="K19" s="12">
        <v>4</v>
      </c>
      <c r="L19" s="13">
        <f t="shared" si="4"/>
        <v>28.571428571428569</v>
      </c>
    </row>
    <row r="20" spans="1:12" x14ac:dyDescent="0.25">
      <c r="A20" s="1" t="s">
        <v>22</v>
      </c>
      <c r="B20" s="3" t="s">
        <v>28</v>
      </c>
      <c r="C20" s="1" t="s">
        <v>8</v>
      </c>
      <c r="D20" s="14">
        <v>48</v>
      </c>
      <c r="E20" s="9">
        <f t="shared" si="5"/>
        <v>38</v>
      </c>
      <c r="F20" s="10">
        <f t="shared" si="1"/>
        <v>79.166666666666657</v>
      </c>
      <c r="G20" s="14">
        <v>12</v>
      </c>
      <c r="H20" s="10">
        <f t="shared" si="2"/>
        <v>25</v>
      </c>
      <c r="I20" s="15">
        <v>15</v>
      </c>
      <c r="J20" s="10">
        <f t="shared" si="3"/>
        <v>31.25</v>
      </c>
      <c r="K20" s="16">
        <v>11</v>
      </c>
      <c r="L20" s="13">
        <f t="shared" si="4"/>
        <v>22.916666666666664</v>
      </c>
    </row>
    <row r="21" spans="1:12" ht="26.25" x14ac:dyDescent="0.25">
      <c r="A21" s="1" t="s">
        <v>22</v>
      </c>
      <c r="B21" s="3" t="s">
        <v>29</v>
      </c>
      <c r="C21" s="1" t="s">
        <v>8</v>
      </c>
      <c r="D21" s="14">
        <v>36</v>
      </c>
      <c r="E21" s="9">
        <f t="shared" si="5"/>
        <v>36</v>
      </c>
      <c r="F21" s="10">
        <f t="shared" si="1"/>
        <v>100</v>
      </c>
      <c r="G21" s="14">
        <v>12</v>
      </c>
      <c r="H21" s="10">
        <f t="shared" si="2"/>
        <v>33.333333333333329</v>
      </c>
      <c r="I21" s="15">
        <v>16</v>
      </c>
      <c r="J21" s="10">
        <f t="shared" si="3"/>
        <v>44.444444444444443</v>
      </c>
      <c r="K21" s="16">
        <v>8</v>
      </c>
      <c r="L21" s="13">
        <f t="shared" si="4"/>
        <v>22.222222222222221</v>
      </c>
    </row>
    <row r="22" spans="1:12" x14ac:dyDescent="0.25">
      <c r="A22" s="1" t="s">
        <v>30</v>
      </c>
      <c r="B22" s="3" t="s">
        <v>31</v>
      </c>
      <c r="C22" s="1" t="s">
        <v>15</v>
      </c>
      <c r="D22" s="14">
        <v>6</v>
      </c>
      <c r="E22" s="9">
        <f t="shared" si="5"/>
        <v>6</v>
      </c>
      <c r="F22" s="10">
        <f t="shared" si="1"/>
        <v>100</v>
      </c>
      <c r="G22" s="14">
        <v>1</v>
      </c>
      <c r="H22" s="10">
        <f t="shared" si="2"/>
        <v>16.666666666666664</v>
      </c>
      <c r="I22" s="15">
        <v>3</v>
      </c>
      <c r="J22" s="10">
        <f t="shared" si="3"/>
        <v>50</v>
      </c>
      <c r="K22" s="16">
        <v>2</v>
      </c>
      <c r="L22" s="13">
        <f t="shared" si="4"/>
        <v>33.333333333333329</v>
      </c>
    </row>
    <row r="23" spans="1:12" x14ac:dyDescent="0.25">
      <c r="A23" s="1" t="s">
        <v>30</v>
      </c>
      <c r="B23" s="3" t="s">
        <v>32</v>
      </c>
      <c r="C23" s="1" t="s">
        <v>11</v>
      </c>
      <c r="D23" s="14">
        <v>7</v>
      </c>
      <c r="E23" s="9">
        <f t="shared" si="5"/>
        <v>7</v>
      </c>
      <c r="F23" s="10">
        <f t="shared" si="1"/>
        <v>100</v>
      </c>
      <c r="G23" s="14">
        <v>2</v>
      </c>
      <c r="H23" s="10">
        <f t="shared" si="2"/>
        <v>28.571428571428569</v>
      </c>
      <c r="I23" s="15">
        <v>4</v>
      </c>
      <c r="J23" s="10">
        <f t="shared" si="3"/>
        <v>57.142857142857139</v>
      </c>
      <c r="K23" s="16">
        <v>1</v>
      </c>
      <c r="L23" s="13">
        <f t="shared" si="4"/>
        <v>14.285714285714285</v>
      </c>
    </row>
    <row r="24" spans="1:12" x14ac:dyDescent="0.25">
      <c r="A24" s="1" t="s">
        <v>30</v>
      </c>
      <c r="B24" s="3" t="s">
        <v>33</v>
      </c>
      <c r="C24" s="1" t="s">
        <v>15</v>
      </c>
      <c r="D24" s="14">
        <v>37</v>
      </c>
      <c r="E24" s="9">
        <f t="shared" si="5"/>
        <v>34</v>
      </c>
      <c r="F24" s="10">
        <f t="shared" si="1"/>
        <v>91.891891891891902</v>
      </c>
      <c r="G24" s="14">
        <v>3</v>
      </c>
      <c r="H24" s="10">
        <f t="shared" si="2"/>
        <v>8.1081081081081088</v>
      </c>
      <c r="I24" s="15">
        <v>9</v>
      </c>
      <c r="J24" s="10">
        <f t="shared" si="3"/>
        <v>24.324324324324326</v>
      </c>
      <c r="K24" s="16">
        <v>22</v>
      </c>
      <c r="L24" s="13">
        <f t="shared" si="4"/>
        <v>59.45945945945946</v>
      </c>
    </row>
    <row r="25" spans="1:12" x14ac:dyDescent="0.25">
      <c r="A25" s="1" t="s">
        <v>34</v>
      </c>
      <c r="B25" s="3" t="s">
        <v>35</v>
      </c>
      <c r="C25" s="1" t="s">
        <v>15</v>
      </c>
      <c r="D25" s="14">
        <v>35</v>
      </c>
      <c r="E25" s="9">
        <f t="shared" si="5"/>
        <v>27</v>
      </c>
      <c r="F25" s="10">
        <f t="shared" si="1"/>
        <v>77.142857142857153</v>
      </c>
      <c r="G25" s="14">
        <v>11</v>
      </c>
      <c r="H25" s="10">
        <f t="shared" si="2"/>
        <v>31.428571428571427</v>
      </c>
      <c r="I25" s="15">
        <v>6</v>
      </c>
      <c r="J25" s="10">
        <f t="shared" si="3"/>
        <v>17.142857142857142</v>
      </c>
      <c r="K25" s="16">
        <v>10</v>
      </c>
      <c r="L25" s="13">
        <f t="shared" si="4"/>
        <v>28.571428571428569</v>
      </c>
    </row>
    <row r="26" spans="1:12" x14ac:dyDescent="0.25">
      <c r="A26" s="1" t="s">
        <v>34</v>
      </c>
      <c r="B26" s="3" t="s">
        <v>36</v>
      </c>
      <c r="C26" s="1" t="s">
        <v>8</v>
      </c>
      <c r="D26" s="9">
        <v>66</v>
      </c>
      <c r="E26" s="9">
        <f t="shared" si="5"/>
        <v>64</v>
      </c>
      <c r="F26" s="10">
        <f t="shared" si="1"/>
        <v>96.969696969696969</v>
      </c>
      <c r="G26" s="11">
        <v>23</v>
      </c>
      <c r="H26" s="10">
        <f t="shared" si="2"/>
        <v>34.848484848484851</v>
      </c>
      <c r="I26" s="11">
        <v>18</v>
      </c>
      <c r="J26" s="10">
        <f t="shared" si="3"/>
        <v>27.27272727272727</v>
      </c>
      <c r="K26" s="12">
        <v>23</v>
      </c>
      <c r="L26" s="13">
        <f t="shared" si="4"/>
        <v>34.848484848484851</v>
      </c>
    </row>
    <row r="27" spans="1:12" x14ac:dyDescent="0.25">
      <c r="A27" s="1" t="s">
        <v>34</v>
      </c>
      <c r="B27" s="3" t="s">
        <v>37</v>
      </c>
      <c r="C27" s="1" t="s">
        <v>8</v>
      </c>
      <c r="D27" s="9">
        <v>23</v>
      </c>
      <c r="E27" s="9">
        <f t="shared" si="5"/>
        <v>23</v>
      </c>
      <c r="F27" s="10">
        <f t="shared" si="1"/>
        <v>100</v>
      </c>
      <c r="G27" s="9">
        <v>10</v>
      </c>
      <c r="H27" s="10">
        <f t="shared" si="2"/>
        <v>43.478260869565219</v>
      </c>
      <c r="I27" s="11">
        <v>7</v>
      </c>
      <c r="J27" s="10">
        <f t="shared" si="3"/>
        <v>30.434782608695656</v>
      </c>
      <c r="K27" s="12">
        <v>6</v>
      </c>
      <c r="L27" s="13">
        <f t="shared" si="4"/>
        <v>26.086956521739129</v>
      </c>
    </row>
    <row r="28" spans="1:12" ht="26.25" x14ac:dyDescent="0.25">
      <c r="A28" s="1" t="s">
        <v>34</v>
      </c>
      <c r="B28" s="3" t="s">
        <v>38</v>
      </c>
      <c r="C28" s="1" t="s">
        <v>8</v>
      </c>
      <c r="D28" s="9">
        <v>40</v>
      </c>
      <c r="E28" s="9">
        <f t="shared" si="5"/>
        <v>32</v>
      </c>
      <c r="F28" s="10">
        <f t="shared" si="1"/>
        <v>80</v>
      </c>
      <c r="G28" s="9">
        <v>11</v>
      </c>
      <c r="H28" s="10">
        <f t="shared" si="2"/>
        <v>27.500000000000004</v>
      </c>
      <c r="I28" s="11">
        <v>8</v>
      </c>
      <c r="J28" s="10">
        <f t="shared" si="3"/>
        <v>20</v>
      </c>
      <c r="K28" s="12">
        <v>13</v>
      </c>
      <c r="L28" s="13">
        <f t="shared" si="4"/>
        <v>32.5</v>
      </c>
    </row>
    <row r="29" spans="1:12" x14ac:dyDescent="0.25">
      <c r="A29" s="1" t="s">
        <v>34</v>
      </c>
      <c r="B29" s="3" t="s">
        <v>39</v>
      </c>
      <c r="C29" s="1" t="s">
        <v>15</v>
      </c>
      <c r="D29" s="9">
        <v>113</v>
      </c>
      <c r="E29" s="9">
        <f t="shared" si="5"/>
        <v>103</v>
      </c>
      <c r="F29" s="10">
        <f t="shared" si="1"/>
        <v>91.150442477876098</v>
      </c>
      <c r="G29" s="9">
        <v>50</v>
      </c>
      <c r="H29" s="10">
        <f t="shared" si="2"/>
        <v>44.247787610619469</v>
      </c>
      <c r="I29" s="11">
        <v>28</v>
      </c>
      <c r="J29" s="10">
        <f t="shared" si="3"/>
        <v>24.778761061946902</v>
      </c>
      <c r="K29" s="12">
        <v>25</v>
      </c>
      <c r="L29" s="13">
        <f t="shared" si="4"/>
        <v>22.123893805309734</v>
      </c>
    </row>
    <row r="30" spans="1:12" x14ac:dyDescent="0.25">
      <c r="A30" s="1" t="s">
        <v>34</v>
      </c>
      <c r="B30" s="3" t="s">
        <v>40</v>
      </c>
      <c r="C30" s="1" t="s">
        <v>8</v>
      </c>
      <c r="D30" s="9">
        <v>26</v>
      </c>
      <c r="E30" s="9">
        <f t="shared" si="5"/>
        <v>26</v>
      </c>
      <c r="F30" s="10">
        <f t="shared" si="1"/>
        <v>100</v>
      </c>
      <c r="G30" s="9">
        <v>6</v>
      </c>
      <c r="H30" s="10">
        <f t="shared" si="2"/>
        <v>23.076923076923077</v>
      </c>
      <c r="I30" s="11">
        <v>9</v>
      </c>
      <c r="J30" s="10">
        <f t="shared" si="3"/>
        <v>34.615384615384613</v>
      </c>
      <c r="K30" s="12">
        <v>11</v>
      </c>
      <c r="L30" s="13">
        <f t="shared" si="4"/>
        <v>42.307692307692307</v>
      </c>
    </row>
    <row r="31" spans="1:12" ht="26.25" x14ac:dyDescent="0.25">
      <c r="A31" s="1" t="s">
        <v>34</v>
      </c>
      <c r="B31" s="3" t="s">
        <v>41</v>
      </c>
      <c r="C31" s="1" t="s">
        <v>15</v>
      </c>
      <c r="D31" s="9">
        <v>46</v>
      </c>
      <c r="E31" s="9">
        <f t="shared" si="5"/>
        <v>46</v>
      </c>
      <c r="F31" s="10">
        <f t="shared" si="1"/>
        <v>100</v>
      </c>
      <c r="G31" s="9">
        <v>16</v>
      </c>
      <c r="H31" s="10">
        <f t="shared" si="2"/>
        <v>34.782608695652172</v>
      </c>
      <c r="I31" s="11">
        <v>10</v>
      </c>
      <c r="J31" s="10">
        <f t="shared" si="3"/>
        <v>21.739130434782609</v>
      </c>
      <c r="K31" s="12">
        <v>20</v>
      </c>
      <c r="L31" s="13">
        <f t="shared" si="4"/>
        <v>43.478260869565219</v>
      </c>
    </row>
    <row r="32" spans="1:12" x14ac:dyDescent="0.25">
      <c r="A32" s="1" t="s">
        <v>34</v>
      </c>
      <c r="B32" s="3" t="s">
        <v>42</v>
      </c>
      <c r="C32" s="1" t="s">
        <v>11</v>
      </c>
      <c r="D32" s="9">
        <v>11</v>
      </c>
      <c r="E32" s="9">
        <f t="shared" si="5"/>
        <v>10</v>
      </c>
      <c r="F32" s="10">
        <f t="shared" si="1"/>
        <v>90.909090909090907</v>
      </c>
      <c r="G32" s="9">
        <v>7</v>
      </c>
      <c r="H32" s="10">
        <f t="shared" si="2"/>
        <v>63.636363636363633</v>
      </c>
      <c r="I32" s="11">
        <v>1</v>
      </c>
      <c r="J32" s="10">
        <f t="shared" si="3"/>
        <v>9.0909090909090917</v>
      </c>
      <c r="K32" s="12">
        <v>2</v>
      </c>
      <c r="L32" s="13">
        <f t="shared" si="4"/>
        <v>18.181818181818183</v>
      </c>
    </row>
    <row r="33" spans="1:12" x14ac:dyDescent="0.25">
      <c r="A33" s="1" t="s">
        <v>34</v>
      </c>
      <c r="B33" s="3" t="s">
        <v>43</v>
      </c>
      <c r="C33" s="1" t="s">
        <v>11</v>
      </c>
      <c r="D33" s="9">
        <v>15</v>
      </c>
      <c r="E33" s="9">
        <f t="shared" si="5"/>
        <v>15</v>
      </c>
      <c r="F33" s="10">
        <f t="shared" si="1"/>
        <v>100</v>
      </c>
      <c r="G33" s="9">
        <v>10</v>
      </c>
      <c r="H33" s="10">
        <f t="shared" si="2"/>
        <v>66.666666666666657</v>
      </c>
      <c r="I33" s="11">
        <v>2</v>
      </c>
      <c r="J33" s="10">
        <f t="shared" si="3"/>
        <v>13.333333333333334</v>
      </c>
      <c r="K33" s="12">
        <v>3</v>
      </c>
      <c r="L33" s="13">
        <f t="shared" si="4"/>
        <v>20</v>
      </c>
    </row>
    <row r="34" spans="1:12" x14ac:dyDescent="0.25">
      <c r="A34" s="1" t="s">
        <v>34</v>
      </c>
      <c r="B34" s="3" t="s">
        <v>44</v>
      </c>
      <c r="C34" s="1" t="s">
        <v>11</v>
      </c>
      <c r="D34" s="9">
        <v>11</v>
      </c>
      <c r="E34" s="9">
        <f t="shared" si="5"/>
        <v>11</v>
      </c>
      <c r="F34" s="10">
        <f t="shared" si="1"/>
        <v>100</v>
      </c>
      <c r="G34" s="9">
        <v>6</v>
      </c>
      <c r="H34" s="10">
        <f t="shared" si="2"/>
        <v>54.54545454545454</v>
      </c>
      <c r="I34" s="11">
        <v>2</v>
      </c>
      <c r="J34" s="10">
        <f t="shared" si="3"/>
        <v>18.181818181818183</v>
      </c>
      <c r="K34" s="12">
        <v>3</v>
      </c>
      <c r="L34" s="13">
        <f t="shared" si="4"/>
        <v>27.27272727272727</v>
      </c>
    </row>
    <row r="35" spans="1:12" x14ac:dyDescent="0.25">
      <c r="A35" s="1" t="s">
        <v>34</v>
      </c>
      <c r="B35" s="3" t="s">
        <v>45</v>
      </c>
      <c r="C35" s="1" t="s">
        <v>15</v>
      </c>
      <c r="D35" s="9">
        <v>54</v>
      </c>
      <c r="E35" s="9">
        <f t="shared" si="5"/>
        <v>50</v>
      </c>
      <c r="F35" s="10">
        <f t="shared" si="1"/>
        <v>92.592592592592595</v>
      </c>
      <c r="G35" s="9">
        <v>24</v>
      </c>
      <c r="H35" s="10">
        <f t="shared" si="2"/>
        <v>44.444444444444443</v>
      </c>
      <c r="I35" s="11">
        <v>6</v>
      </c>
      <c r="J35" s="10">
        <f t="shared" si="3"/>
        <v>11.111111111111111</v>
      </c>
      <c r="K35" s="12">
        <v>20</v>
      </c>
      <c r="L35" s="13">
        <f t="shared" si="4"/>
        <v>37.037037037037038</v>
      </c>
    </row>
    <row r="36" spans="1:12" ht="26.25" x14ac:dyDescent="0.25">
      <c r="A36" s="1" t="s">
        <v>34</v>
      </c>
      <c r="B36" s="3" t="s">
        <v>46</v>
      </c>
      <c r="C36" s="1" t="s">
        <v>15</v>
      </c>
      <c r="D36" s="9">
        <v>56</v>
      </c>
      <c r="E36" s="9">
        <v>56</v>
      </c>
      <c r="F36" s="10">
        <f t="shared" si="1"/>
        <v>100</v>
      </c>
      <c r="G36" s="9">
        <v>21</v>
      </c>
      <c r="H36" s="10">
        <f t="shared" si="2"/>
        <v>37.5</v>
      </c>
      <c r="I36" s="11">
        <v>14</v>
      </c>
      <c r="J36" s="10">
        <f t="shared" si="3"/>
        <v>25</v>
      </c>
      <c r="K36" s="12">
        <v>21</v>
      </c>
      <c r="L36" s="13">
        <f t="shared" si="4"/>
        <v>37.5</v>
      </c>
    </row>
    <row r="37" spans="1:12" ht="26.25" x14ac:dyDescent="0.25">
      <c r="A37" s="1" t="s">
        <v>34</v>
      </c>
      <c r="B37" s="3" t="s">
        <v>47</v>
      </c>
      <c r="C37" s="1" t="s">
        <v>15</v>
      </c>
      <c r="D37" s="9">
        <v>78</v>
      </c>
      <c r="E37" s="9">
        <f t="shared" si="5"/>
        <v>67</v>
      </c>
      <c r="F37" s="10">
        <f t="shared" si="1"/>
        <v>85.897435897435898</v>
      </c>
      <c r="G37" s="9">
        <v>32</v>
      </c>
      <c r="H37" s="10">
        <f t="shared" si="2"/>
        <v>41.025641025641022</v>
      </c>
      <c r="I37" s="11">
        <v>13</v>
      </c>
      <c r="J37" s="10">
        <f t="shared" si="3"/>
        <v>16.666666666666664</v>
      </c>
      <c r="K37" s="12">
        <v>22</v>
      </c>
      <c r="L37" s="13">
        <f t="shared" si="4"/>
        <v>28.205128205128204</v>
      </c>
    </row>
    <row r="38" spans="1:12" x14ac:dyDescent="0.25">
      <c r="A38" s="1" t="s">
        <v>34</v>
      </c>
      <c r="B38" s="3" t="s">
        <v>48</v>
      </c>
      <c r="C38" s="1" t="s">
        <v>8</v>
      </c>
      <c r="D38" s="9">
        <v>58</v>
      </c>
      <c r="E38" s="9">
        <f t="shared" si="5"/>
        <v>48</v>
      </c>
      <c r="F38" s="10">
        <f t="shared" si="1"/>
        <v>82.758620689655174</v>
      </c>
      <c r="G38" s="9">
        <v>16</v>
      </c>
      <c r="H38" s="10">
        <f t="shared" si="2"/>
        <v>27.586206896551722</v>
      </c>
      <c r="I38" s="11">
        <v>15</v>
      </c>
      <c r="J38" s="10">
        <f t="shared" si="3"/>
        <v>25.862068965517242</v>
      </c>
      <c r="K38" s="12">
        <v>17</v>
      </c>
      <c r="L38" s="13">
        <f t="shared" si="4"/>
        <v>29.310344827586203</v>
      </c>
    </row>
    <row r="39" spans="1:12" x14ac:dyDescent="0.25">
      <c r="A39" s="1" t="s">
        <v>34</v>
      </c>
      <c r="B39" s="3" t="s">
        <v>49</v>
      </c>
      <c r="C39" s="1" t="s">
        <v>15</v>
      </c>
      <c r="D39" s="9">
        <v>50</v>
      </c>
      <c r="E39" s="9">
        <f t="shared" si="5"/>
        <v>46</v>
      </c>
      <c r="F39" s="10">
        <f t="shared" si="1"/>
        <v>92</v>
      </c>
      <c r="G39" s="9">
        <v>10</v>
      </c>
      <c r="H39" s="10">
        <f t="shared" si="2"/>
        <v>20</v>
      </c>
      <c r="I39" s="11">
        <v>20</v>
      </c>
      <c r="J39" s="10">
        <f t="shared" si="3"/>
        <v>40</v>
      </c>
      <c r="K39" s="12">
        <v>16</v>
      </c>
      <c r="L39" s="13">
        <f t="shared" si="4"/>
        <v>32</v>
      </c>
    </row>
    <row r="40" spans="1:12" x14ac:dyDescent="0.25">
      <c r="A40" s="1" t="s">
        <v>34</v>
      </c>
      <c r="B40" s="3" t="s">
        <v>50</v>
      </c>
      <c r="C40" s="1" t="s">
        <v>8</v>
      </c>
      <c r="D40" s="9">
        <v>51</v>
      </c>
      <c r="E40" s="9">
        <f t="shared" si="5"/>
        <v>51</v>
      </c>
      <c r="F40" s="10">
        <f t="shared" si="1"/>
        <v>100</v>
      </c>
      <c r="G40" s="9">
        <v>18</v>
      </c>
      <c r="H40" s="10">
        <f t="shared" si="2"/>
        <v>35.294117647058826</v>
      </c>
      <c r="I40" s="11">
        <v>11</v>
      </c>
      <c r="J40" s="10">
        <f t="shared" si="3"/>
        <v>21.568627450980394</v>
      </c>
      <c r="K40" s="12">
        <v>22</v>
      </c>
      <c r="L40" s="13">
        <f t="shared" si="4"/>
        <v>43.137254901960787</v>
      </c>
    </row>
    <row r="41" spans="1:12" ht="26.25" x14ac:dyDescent="0.25">
      <c r="A41" s="1" t="s">
        <v>34</v>
      </c>
      <c r="B41" s="3" t="s">
        <v>51</v>
      </c>
      <c r="C41" s="1" t="s">
        <v>15</v>
      </c>
      <c r="D41" s="14">
        <v>44</v>
      </c>
      <c r="E41" s="9">
        <f t="shared" si="5"/>
        <v>44</v>
      </c>
      <c r="F41" s="10">
        <f t="shared" si="1"/>
        <v>100</v>
      </c>
      <c r="G41" s="14">
        <v>17</v>
      </c>
      <c r="H41" s="10">
        <f t="shared" si="2"/>
        <v>38.636363636363633</v>
      </c>
      <c r="I41" s="15">
        <v>12</v>
      </c>
      <c r="J41" s="10">
        <f t="shared" si="3"/>
        <v>27.27272727272727</v>
      </c>
      <c r="K41" s="16">
        <v>15</v>
      </c>
      <c r="L41" s="13">
        <f t="shared" si="4"/>
        <v>34.090909090909086</v>
      </c>
    </row>
    <row r="42" spans="1:12" ht="26.25" x14ac:dyDescent="0.25">
      <c r="A42" s="1" t="s">
        <v>34</v>
      </c>
      <c r="B42" s="3" t="s">
        <v>52</v>
      </c>
      <c r="C42" s="1" t="s">
        <v>15</v>
      </c>
      <c r="D42" s="9">
        <v>56</v>
      </c>
      <c r="E42" s="9">
        <f t="shared" si="5"/>
        <v>56</v>
      </c>
      <c r="F42" s="10">
        <f t="shared" si="1"/>
        <v>100</v>
      </c>
      <c r="G42" s="9">
        <v>25</v>
      </c>
      <c r="H42" s="10">
        <f t="shared" si="2"/>
        <v>44.642857142857146</v>
      </c>
      <c r="I42" s="11">
        <v>16</v>
      </c>
      <c r="J42" s="10">
        <f t="shared" si="3"/>
        <v>28.571428571428569</v>
      </c>
      <c r="K42" s="12">
        <v>15</v>
      </c>
      <c r="L42" s="13">
        <f t="shared" si="4"/>
        <v>26.785714285714285</v>
      </c>
    </row>
    <row r="43" spans="1:12" ht="26.25" x14ac:dyDescent="0.25">
      <c r="A43" s="1" t="s">
        <v>34</v>
      </c>
      <c r="B43" s="3" t="s">
        <v>53</v>
      </c>
      <c r="C43" s="1" t="s">
        <v>8</v>
      </c>
      <c r="D43" s="9">
        <v>63</v>
      </c>
      <c r="E43" s="9">
        <f t="shared" si="5"/>
        <v>63</v>
      </c>
      <c r="F43" s="10">
        <f t="shared" si="1"/>
        <v>100</v>
      </c>
      <c r="G43" s="9">
        <v>24</v>
      </c>
      <c r="H43" s="10">
        <f t="shared" si="2"/>
        <v>38.095238095238095</v>
      </c>
      <c r="I43" s="11">
        <v>15</v>
      </c>
      <c r="J43" s="10">
        <f t="shared" si="3"/>
        <v>23.809523809523807</v>
      </c>
      <c r="K43" s="12">
        <v>24</v>
      </c>
      <c r="L43" s="13">
        <f t="shared" si="4"/>
        <v>38.095238095238095</v>
      </c>
    </row>
    <row r="44" spans="1:12" x14ac:dyDescent="0.25">
      <c r="A44" s="1" t="s">
        <v>34</v>
      </c>
      <c r="B44" s="3" t="s">
        <v>54</v>
      </c>
      <c r="C44" s="1" t="s">
        <v>8</v>
      </c>
      <c r="D44" s="9">
        <v>53</v>
      </c>
      <c r="E44" s="9">
        <f t="shared" si="5"/>
        <v>49</v>
      </c>
      <c r="F44" s="10">
        <f t="shared" si="1"/>
        <v>92.452830188679243</v>
      </c>
      <c r="G44" s="9">
        <v>13</v>
      </c>
      <c r="H44" s="10">
        <f t="shared" si="2"/>
        <v>24.528301886792452</v>
      </c>
      <c r="I44" s="11">
        <v>14</v>
      </c>
      <c r="J44" s="10">
        <f t="shared" si="3"/>
        <v>26.415094339622641</v>
      </c>
      <c r="K44" s="12">
        <v>22</v>
      </c>
      <c r="L44" s="13">
        <f t="shared" si="4"/>
        <v>41.509433962264154</v>
      </c>
    </row>
    <row r="45" spans="1:12" x14ac:dyDescent="0.25">
      <c r="A45" s="1" t="s">
        <v>34</v>
      </c>
      <c r="B45" s="3" t="s">
        <v>55</v>
      </c>
      <c r="C45" s="1" t="s">
        <v>15</v>
      </c>
      <c r="D45" s="9">
        <v>42</v>
      </c>
      <c r="E45" s="9">
        <f t="shared" si="5"/>
        <v>40</v>
      </c>
      <c r="F45" s="10">
        <f t="shared" si="1"/>
        <v>95.238095238095227</v>
      </c>
      <c r="G45" s="9">
        <v>15</v>
      </c>
      <c r="H45" s="10">
        <f t="shared" si="2"/>
        <v>35.714285714285715</v>
      </c>
      <c r="I45" s="11">
        <v>10</v>
      </c>
      <c r="J45" s="10">
        <f t="shared" si="3"/>
        <v>23.809523809523807</v>
      </c>
      <c r="K45" s="12">
        <v>15</v>
      </c>
      <c r="L45" s="13">
        <f t="shared" si="4"/>
        <v>35.714285714285715</v>
      </c>
    </row>
    <row r="46" spans="1:12" x14ac:dyDescent="0.25">
      <c r="A46" s="1" t="s">
        <v>34</v>
      </c>
      <c r="B46" s="3" t="s">
        <v>56</v>
      </c>
      <c r="C46" s="1" t="s">
        <v>8</v>
      </c>
      <c r="D46" s="14">
        <v>22</v>
      </c>
      <c r="E46" s="9">
        <f t="shared" si="5"/>
        <v>22</v>
      </c>
      <c r="F46" s="10">
        <f t="shared" si="1"/>
        <v>100</v>
      </c>
      <c r="G46" s="14">
        <v>13</v>
      </c>
      <c r="H46" s="10">
        <f t="shared" si="2"/>
        <v>59.090909090909093</v>
      </c>
      <c r="I46" s="15">
        <v>9</v>
      </c>
      <c r="J46" s="10">
        <f t="shared" si="3"/>
        <v>40.909090909090914</v>
      </c>
      <c r="K46" s="16">
        <v>0</v>
      </c>
      <c r="L46" s="13">
        <f t="shared" si="4"/>
        <v>0</v>
      </c>
    </row>
    <row r="47" spans="1:12" ht="26.25" x14ac:dyDescent="0.25">
      <c r="A47" s="1" t="s">
        <v>34</v>
      </c>
      <c r="B47" s="3" t="s">
        <v>57</v>
      </c>
      <c r="C47" s="1" t="s">
        <v>8</v>
      </c>
      <c r="D47" s="9">
        <v>60</v>
      </c>
      <c r="E47" s="9">
        <f t="shared" si="5"/>
        <v>60</v>
      </c>
      <c r="F47" s="10">
        <f t="shared" si="1"/>
        <v>100</v>
      </c>
      <c r="G47" s="9">
        <v>25</v>
      </c>
      <c r="H47" s="10">
        <f t="shared" si="2"/>
        <v>41.666666666666671</v>
      </c>
      <c r="I47" s="11">
        <v>8</v>
      </c>
      <c r="J47" s="10">
        <f t="shared" si="3"/>
        <v>13.333333333333334</v>
      </c>
      <c r="K47" s="12">
        <v>27</v>
      </c>
      <c r="L47" s="13">
        <f t="shared" si="4"/>
        <v>45</v>
      </c>
    </row>
    <row r="48" spans="1:12" x14ac:dyDescent="0.25">
      <c r="A48" s="1" t="s">
        <v>58</v>
      </c>
      <c r="B48" s="3" t="s">
        <v>59</v>
      </c>
      <c r="C48" s="1" t="s">
        <v>15</v>
      </c>
      <c r="D48" s="9">
        <v>9</v>
      </c>
      <c r="E48" s="9">
        <f t="shared" si="5"/>
        <v>9</v>
      </c>
      <c r="F48" s="10">
        <f t="shared" si="1"/>
        <v>100</v>
      </c>
      <c r="G48" s="9">
        <v>0</v>
      </c>
      <c r="H48" s="10">
        <f t="shared" si="2"/>
        <v>0</v>
      </c>
      <c r="I48" s="11">
        <v>8</v>
      </c>
      <c r="J48" s="10">
        <f t="shared" si="3"/>
        <v>88.888888888888886</v>
      </c>
      <c r="K48" s="12">
        <v>1</v>
      </c>
      <c r="L48" s="13">
        <f t="shared" si="4"/>
        <v>11.111111111111111</v>
      </c>
    </row>
    <row r="49" spans="1:12" x14ac:dyDescent="0.25">
      <c r="A49" s="1" t="s">
        <v>60</v>
      </c>
      <c r="B49" s="3" t="s">
        <v>61</v>
      </c>
      <c r="C49" s="1" t="s">
        <v>11</v>
      </c>
      <c r="D49" s="9">
        <v>13</v>
      </c>
      <c r="E49" s="9">
        <f t="shared" si="5"/>
        <v>8</v>
      </c>
      <c r="F49" s="10">
        <f t="shared" si="1"/>
        <v>61.53846153846154</v>
      </c>
      <c r="G49" s="9">
        <v>5</v>
      </c>
      <c r="H49" s="10">
        <f t="shared" si="2"/>
        <v>38.461538461538467</v>
      </c>
      <c r="I49" s="11">
        <v>2</v>
      </c>
      <c r="J49" s="10">
        <f t="shared" si="3"/>
        <v>15.384615384615385</v>
      </c>
      <c r="K49" s="12">
        <v>1</v>
      </c>
      <c r="L49" s="13">
        <f t="shared" si="4"/>
        <v>7.6923076923076925</v>
      </c>
    </row>
    <row r="50" spans="1:12" x14ac:dyDescent="0.25">
      <c r="A50" s="1" t="s">
        <v>60</v>
      </c>
      <c r="B50" s="3" t="s">
        <v>62</v>
      </c>
      <c r="C50" s="1" t="s">
        <v>15</v>
      </c>
      <c r="D50" s="9">
        <v>37</v>
      </c>
      <c r="E50" s="9">
        <f t="shared" si="5"/>
        <v>21</v>
      </c>
      <c r="F50" s="10">
        <f t="shared" si="1"/>
        <v>56.756756756756758</v>
      </c>
      <c r="G50" s="9">
        <v>17</v>
      </c>
      <c r="H50" s="10">
        <f t="shared" si="2"/>
        <v>45.945945945945951</v>
      </c>
      <c r="I50" s="11">
        <v>0</v>
      </c>
      <c r="J50" s="10">
        <f t="shared" si="3"/>
        <v>0</v>
      </c>
      <c r="K50" s="12">
        <v>4</v>
      </c>
      <c r="L50" s="13">
        <f t="shared" si="4"/>
        <v>10.810810810810811</v>
      </c>
    </row>
    <row r="51" spans="1:12" x14ac:dyDescent="0.25">
      <c r="A51" s="1" t="s">
        <v>60</v>
      </c>
      <c r="B51" s="3" t="s">
        <v>63</v>
      </c>
      <c r="C51" s="1" t="s">
        <v>15</v>
      </c>
      <c r="D51" s="9">
        <v>54</v>
      </c>
      <c r="E51" s="9">
        <f t="shared" si="5"/>
        <v>48</v>
      </c>
      <c r="F51" s="10">
        <f t="shared" si="1"/>
        <v>88.888888888888886</v>
      </c>
      <c r="G51" s="9">
        <v>25</v>
      </c>
      <c r="H51" s="10">
        <f t="shared" si="2"/>
        <v>46.296296296296298</v>
      </c>
      <c r="I51" s="11">
        <v>19</v>
      </c>
      <c r="J51" s="10">
        <f t="shared" si="3"/>
        <v>35.185185185185183</v>
      </c>
      <c r="K51" s="12">
        <v>4</v>
      </c>
      <c r="L51" s="13">
        <f t="shared" si="4"/>
        <v>7.4074074074074066</v>
      </c>
    </row>
    <row r="52" spans="1:12" ht="26.25" x14ac:dyDescent="0.25">
      <c r="A52" s="1" t="s">
        <v>60</v>
      </c>
      <c r="B52" s="3" t="s">
        <v>64</v>
      </c>
      <c r="C52" s="1" t="s">
        <v>8</v>
      </c>
      <c r="D52" s="9">
        <v>61</v>
      </c>
      <c r="E52" s="9">
        <f t="shared" si="5"/>
        <v>61</v>
      </c>
      <c r="F52" s="10">
        <f t="shared" si="1"/>
        <v>100</v>
      </c>
      <c r="G52" s="9">
        <v>27</v>
      </c>
      <c r="H52" s="10">
        <f t="shared" si="2"/>
        <v>44.26229508196721</v>
      </c>
      <c r="I52" s="11">
        <v>17</v>
      </c>
      <c r="J52" s="10">
        <f t="shared" si="3"/>
        <v>27.868852459016392</v>
      </c>
      <c r="K52" s="12">
        <v>17</v>
      </c>
      <c r="L52" s="13">
        <f t="shared" si="4"/>
        <v>27.868852459016392</v>
      </c>
    </row>
    <row r="53" spans="1:12" ht="26.25" x14ac:dyDescent="0.25">
      <c r="A53" s="1" t="s">
        <v>65</v>
      </c>
      <c r="B53" s="3" t="s">
        <v>66</v>
      </c>
      <c r="C53" s="1" t="s">
        <v>11</v>
      </c>
      <c r="D53" s="9">
        <v>6</v>
      </c>
      <c r="E53" s="9">
        <f t="shared" si="5"/>
        <v>4</v>
      </c>
      <c r="F53" s="10">
        <f t="shared" si="1"/>
        <v>66.666666666666657</v>
      </c>
      <c r="G53" s="9">
        <v>2</v>
      </c>
      <c r="H53" s="10">
        <f t="shared" si="2"/>
        <v>33.333333333333329</v>
      </c>
      <c r="I53" s="11">
        <v>2</v>
      </c>
      <c r="J53" s="10">
        <f t="shared" si="3"/>
        <v>33.333333333333329</v>
      </c>
      <c r="K53" s="12">
        <v>0</v>
      </c>
      <c r="L53" s="13">
        <f t="shared" si="4"/>
        <v>0</v>
      </c>
    </row>
    <row r="54" spans="1:12" ht="26.25" x14ac:dyDescent="0.25">
      <c r="A54" s="1" t="s">
        <v>65</v>
      </c>
      <c r="B54" s="3" t="s">
        <v>67</v>
      </c>
      <c r="C54" s="1" t="s">
        <v>8</v>
      </c>
      <c r="D54" s="9">
        <v>25</v>
      </c>
      <c r="E54" s="9">
        <f t="shared" si="5"/>
        <v>25</v>
      </c>
      <c r="F54" s="10">
        <f t="shared" si="1"/>
        <v>100</v>
      </c>
      <c r="G54" s="9">
        <v>5</v>
      </c>
      <c r="H54" s="10">
        <f t="shared" si="2"/>
        <v>20</v>
      </c>
      <c r="I54" s="11">
        <v>9</v>
      </c>
      <c r="J54" s="10">
        <f t="shared" si="3"/>
        <v>36</v>
      </c>
      <c r="K54" s="12">
        <v>11</v>
      </c>
      <c r="L54" s="13">
        <f t="shared" si="4"/>
        <v>44</v>
      </c>
    </row>
    <row r="55" spans="1:12" x14ac:dyDescent="0.25">
      <c r="A55" s="1" t="s">
        <v>68</v>
      </c>
      <c r="B55" s="3" t="s">
        <v>69</v>
      </c>
      <c r="C55" s="1" t="s">
        <v>15</v>
      </c>
      <c r="D55" s="9">
        <v>2</v>
      </c>
      <c r="E55" s="9">
        <f t="shared" si="5"/>
        <v>2</v>
      </c>
      <c r="F55" s="10">
        <f t="shared" si="1"/>
        <v>100</v>
      </c>
      <c r="G55" s="9">
        <v>0</v>
      </c>
      <c r="H55" s="10">
        <f t="shared" si="2"/>
        <v>0</v>
      </c>
      <c r="I55" s="11">
        <v>2</v>
      </c>
      <c r="J55" s="10">
        <f t="shared" si="3"/>
        <v>100</v>
      </c>
      <c r="K55" s="12">
        <v>0</v>
      </c>
      <c r="L55" s="13">
        <f t="shared" si="4"/>
        <v>0</v>
      </c>
    </row>
    <row r="56" spans="1:12" x14ac:dyDescent="0.25">
      <c r="A56" s="1" t="s">
        <v>68</v>
      </c>
      <c r="B56" s="3" t="s">
        <v>70</v>
      </c>
      <c r="C56" s="1" t="s">
        <v>8</v>
      </c>
      <c r="D56" s="9">
        <v>3</v>
      </c>
      <c r="E56" s="9">
        <f t="shared" si="5"/>
        <v>3</v>
      </c>
      <c r="F56" s="10">
        <f t="shared" si="1"/>
        <v>100</v>
      </c>
      <c r="G56" s="9">
        <v>0</v>
      </c>
      <c r="H56" s="10">
        <f t="shared" si="2"/>
        <v>0</v>
      </c>
      <c r="I56" s="11">
        <v>1</v>
      </c>
      <c r="J56" s="10">
        <f t="shared" si="3"/>
        <v>33.333333333333329</v>
      </c>
      <c r="K56" s="12">
        <v>2</v>
      </c>
      <c r="L56" s="13">
        <f t="shared" si="4"/>
        <v>66.666666666666657</v>
      </c>
    </row>
    <row r="57" spans="1:12" x14ac:dyDescent="0.25">
      <c r="A57" s="1" t="s">
        <v>68</v>
      </c>
      <c r="B57" s="3" t="s">
        <v>71</v>
      </c>
      <c r="C57" s="1" t="s">
        <v>8</v>
      </c>
      <c r="D57" s="9">
        <v>5</v>
      </c>
      <c r="E57" s="9">
        <f t="shared" si="5"/>
        <v>4</v>
      </c>
      <c r="F57" s="10">
        <f t="shared" si="1"/>
        <v>80</v>
      </c>
      <c r="G57" s="9">
        <v>0</v>
      </c>
      <c r="H57" s="10">
        <f t="shared" si="2"/>
        <v>0</v>
      </c>
      <c r="I57" s="11">
        <v>0</v>
      </c>
      <c r="J57" s="10">
        <f t="shared" si="3"/>
        <v>0</v>
      </c>
      <c r="K57" s="12">
        <v>4</v>
      </c>
      <c r="L57" s="13">
        <f t="shared" si="4"/>
        <v>80</v>
      </c>
    </row>
    <row r="58" spans="1:12" x14ac:dyDescent="0.25">
      <c r="A58" s="1" t="s">
        <v>68</v>
      </c>
      <c r="B58" s="3" t="s">
        <v>72</v>
      </c>
      <c r="C58" s="1" t="s">
        <v>11</v>
      </c>
      <c r="D58" s="14">
        <v>11</v>
      </c>
      <c r="E58" s="9">
        <f t="shared" si="5"/>
        <v>11</v>
      </c>
      <c r="F58" s="10">
        <f t="shared" si="1"/>
        <v>100</v>
      </c>
      <c r="G58" s="14">
        <v>3</v>
      </c>
      <c r="H58" s="10">
        <f t="shared" si="2"/>
        <v>27.27272727272727</v>
      </c>
      <c r="I58" s="15">
        <v>8</v>
      </c>
      <c r="J58" s="10">
        <f t="shared" si="3"/>
        <v>72.727272727272734</v>
      </c>
      <c r="K58" s="12">
        <v>0</v>
      </c>
      <c r="L58" s="13">
        <f t="shared" si="4"/>
        <v>0</v>
      </c>
    </row>
    <row r="59" spans="1:12" ht="26.25" x14ac:dyDescent="0.25">
      <c r="A59" s="1" t="s">
        <v>68</v>
      </c>
      <c r="B59" s="3" t="s">
        <v>73</v>
      </c>
      <c r="C59" s="1" t="s">
        <v>15</v>
      </c>
      <c r="D59" s="9">
        <v>15</v>
      </c>
      <c r="E59" s="9">
        <f t="shared" si="5"/>
        <v>15</v>
      </c>
      <c r="F59" s="10">
        <f t="shared" si="1"/>
        <v>100</v>
      </c>
      <c r="G59" s="9">
        <v>5</v>
      </c>
      <c r="H59" s="10">
        <f t="shared" si="2"/>
        <v>33.333333333333329</v>
      </c>
      <c r="I59" s="11">
        <v>9</v>
      </c>
      <c r="J59" s="10">
        <f t="shared" si="3"/>
        <v>60</v>
      </c>
      <c r="K59" s="12">
        <v>1</v>
      </c>
      <c r="L59" s="13">
        <f t="shared" si="4"/>
        <v>6.666666666666667</v>
      </c>
    </row>
    <row r="60" spans="1:12" x14ac:dyDescent="0.25">
      <c r="A60" s="1" t="s">
        <v>74</v>
      </c>
      <c r="B60" s="3" t="s">
        <v>75</v>
      </c>
      <c r="C60" s="1" t="s">
        <v>15</v>
      </c>
      <c r="D60" s="9">
        <v>16</v>
      </c>
      <c r="E60" s="9">
        <f t="shared" si="5"/>
        <v>12</v>
      </c>
      <c r="F60" s="10">
        <f t="shared" si="1"/>
        <v>75</v>
      </c>
      <c r="G60" s="9">
        <v>1</v>
      </c>
      <c r="H60" s="10">
        <f t="shared" si="2"/>
        <v>6.25</v>
      </c>
      <c r="I60" s="11">
        <v>11</v>
      </c>
      <c r="J60" s="10">
        <f t="shared" si="3"/>
        <v>68.75</v>
      </c>
      <c r="K60" s="12">
        <v>0</v>
      </c>
      <c r="L60" s="13">
        <f t="shared" si="4"/>
        <v>0</v>
      </c>
    </row>
    <row r="61" spans="1:12" x14ac:dyDescent="0.25">
      <c r="A61" s="1" t="s">
        <v>74</v>
      </c>
      <c r="B61" s="3" t="s">
        <v>76</v>
      </c>
      <c r="C61" s="1" t="s">
        <v>15</v>
      </c>
      <c r="D61" s="9">
        <v>12</v>
      </c>
      <c r="E61" s="9">
        <f t="shared" si="5"/>
        <v>11</v>
      </c>
      <c r="F61" s="10">
        <f t="shared" si="1"/>
        <v>91.666666666666657</v>
      </c>
      <c r="G61" s="9">
        <v>1</v>
      </c>
      <c r="H61" s="10">
        <f t="shared" si="2"/>
        <v>8.3333333333333321</v>
      </c>
      <c r="I61" s="11">
        <v>9</v>
      </c>
      <c r="J61" s="10">
        <f t="shared" si="3"/>
        <v>75</v>
      </c>
      <c r="K61" s="12">
        <v>1</v>
      </c>
      <c r="L61" s="13">
        <f t="shared" si="4"/>
        <v>8.3333333333333321</v>
      </c>
    </row>
    <row r="62" spans="1:12" x14ac:dyDescent="0.25">
      <c r="A62" s="1" t="s">
        <v>77</v>
      </c>
      <c r="B62" s="3" t="s">
        <v>78</v>
      </c>
      <c r="C62" s="1" t="s">
        <v>15</v>
      </c>
      <c r="D62" s="9">
        <v>24</v>
      </c>
      <c r="E62" s="9">
        <f t="shared" si="5"/>
        <v>24</v>
      </c>
      <c r="F62" s="10">
        <f t="shared" si="1"/>
        <v>100</v>
      </c>
      <c r="G62" s="9">
        <v>5</v>
      </c>
      <c r="H62" s="10">
        <f t="shared" si="2"/>
        <v>20.833333333333336</v>
      </c>
      <c r="I62" s="11">
        <v>13</v>
      </c>
      <c r="J62" s="10">
        <f t="shared" si="3"/>
        <v>54.166666666666664</v>
      </c>
      <c r="K62" s="12">
        <v>6</v>
      </c>
      <c r="L62" s="13">
        <f t="shared" si="4"/>
        <v>25</v>
      </c>
    </row>
    <row r="63" spans="1:12" x14ac:dyDescent="0.25">
      <c r="A63" s="1" t="s">
        <v>77</v>
      </c>
      <c r="B63" s="3" t="s">
        <v>79</v>
      </c>
      <c r="C63" s="1" t="s">
        <v>15</v>
      </c>
      <c r="D63" s="9">
        <v>19</v>
      </c>
      <c r="E63" s="9">
        <f t="shared" si="5"/>
        <v>16</v>
      </c>
      <c r="F63" s="10">
        <f t="shared" si="1"/>
        <v>84.210526315789465</v>
      </c>
      <c r="G63" s="9">
        <v>6</v>
      </c>
      <c r="H63" s="10">
        <f t="shared" si="2"/>
        <v>31.578947368421051</v>
      </c>
      <c r="I63" s="11">
        <v>8</v>
      </c>
      <c r="J63" s="10">
        <f t="shared" si="3"/>
        <v>42.105263157894733</v>
      </c>
      <c r="K63" s="12">
        <v>2</v>
      </c>
      <c r="L63" s="13">
        <f t="shared" si="4"/>
        <v>10.526315789473683</v>
      </c>
    </row>
    <row r="64" spans="1:12" x14ac:dyDescent="0.25">
      <c r="A64" s="1" t="s">
        <v>80</v>
      </c>
      <c r="B64" s="3" t="s">
        <v>81</v>
      </c>
      <c r="C64" s="1" t="s">
        <v>8</v>
      </c>
      <c r="D64" s="9">
        <v>34</v>
      </c>
      <c r="E64" s="9">
        <f t="shared" si="5"/>
        <v>34</v>
      </c>
      <c r="F64" s="10">
        <f t="shared" si="1"/>
        <v>100</v>
      </c>
      <c r="G64" s="9">
        <v>16</v>
      </c>
      <c r="H64" s="10">
        <f t="shared" si="2"/>
        <v>47.058823529411761</v>
      </c>
      <c r="I64" s="11">
        <v>10</v>
      </c>
      <c r="J64" s="10">
        <f t="shared" si="3"/>
        <v>29.411764705882355</v>
      </c>
      <c r="K64" s="12">
        <v>8</v>
      </c>
      <c r="L64" s="13">
        <f t="shared" si="4"/>
        <v>23.52941176470588</v>
      </c>
    </row>
    <row r="65" spans="1:12" x14ac:dyDescent="0.25">
      <c r="A65" s="1" t="s">
        <v>80</v>
      </c>
      <c r="B65" s="3" t="s">
        <v>82</v>
      </c>
      <c r="C65" s="1" t="s">
        <v>8</v>
      </c>
      <c r="D65" s="9">
        <v>28</v>
      </c>
      <c r="E65" s="9">
        <f t="shared" si="5"/>
        <v>28</v>
      </c>
      <c r="F65" s="10">
        <f t="shared" si="1"/>
        <v>100</v>
      </c>
      <c r="G65" s="9">
        <v>17</v>
      </c>
      <c r="H65" s="10">
        <f t="shared" si="2"/>
        <v>60.714285714285708</v>
      </c>
      <c r="I65" s="11">
        <v>5</v>
      </c>
      <c r="J65" s="10">
        <f t="shared" si="3"/>
        <v>17.857142857142858</v>
      </c>
      <c r="K65" s="12">
        <v>6</v>
      </c>
      <c r="L65" s="13">
        <f t="shared" si="4"/>
        <v>21.428571428571427</v>
      </c>
    </row>
    <row r="66" spans="1:12" x14ac:dyDescent="0.25">
      <c r="A66" s="1" t="s">
        <v>80</v>
      </c>
      <c r="B66" s="3" t="s">
        <v>83</v>
      </c>
      <c r="C66" s="1" t="s">
        <v>11</v>
      </c>
      <c r="D66" s="9">
        <v>9</v>
      </c>
      <c r="E66" s="9">
        <f t="shared" si="5"/>
        <v>6</v>
      </c>
      <c r="F66" s="10">
        <f t="shared" si="1"/>
        <v>66.666666666666657</v>
      </c>
      <c r="G66" s="9">
        <v>4</v>
      </c>
      <c r="H66" s="10">
        <f t="shared" si="2"/>
        <v>44.444444444444443</v>
      </c>
      <c r="I66" s="11">
        <v>0</v>
      </c>
      <c r="J66" s="10">
        <f t="shared" si="3"/>
        <v>0</v>
      </c>
      <c r="K66" s="12">
        <v>2</v>
      </c>
      <c r="L66" s="13">
        <f t="shared" si="4"/>
        <v>22.222222222222221</v>
      </c>
    </row>
    <row r="67" spans="1:12" x14ac:dyDescent="0.25">
      <c r="A67" s="1" t="s">
        <v>80</v>
      </c>
      <c r="B67" s="3" t="s">
        <v>84</v>
      </c>
      <c r="C67" s="1" t="s">
        <v>11</v>
      </c>
      <c r="D67" s="9">
        <v>11</v>
      </c>
      <c r="E67" s="9">
        <f t="shared" si="5"/>
        <v>9</v>
      </c>
      <c r="F67" s="10">
        <f t="shared" si="1"/>
        <v>81.818181818181827</v>
      </c>
      <c r="G67" s="9">
        <v>4</v>
      </c>
      <c r="H67" s="10">
        <f t="shared" si="2"/>
        <v>36.363636363636367</v>
      </c>
      <c r="I67" s="11">
        <v>5</v>
      </c>
      <c r="J67" s="10">
        <f t="shared" si="3"/>
        <v>45.454545454545453</v>
      </c>
      <c r="K67" s="12">
        <v>0</v>
      </c>
      <c r="L67" s="13">
        <f t="shared" si="4"/>
        <v>0</v>
      </c>
    </row>
    <row r="68" spans="1:12" x14ac:dyDescent="0.25">
      <c r="A68" s="1" t="s">
        <v>85</v>
      </c>
      <c r="B68" s="3" t="s">
        <v>86</v>
      </c>
      <c r="C68" s="1" t="s">
        <v>8</v>
      </c>
      <c r="D68" s="14">
        <v>56</v>
      </c>
      <c r="E68" s="9">
        <f t="shared" si="5"/>
        <v>49</v>
      </c>
      <c r="F68" s="10">
        <f t="shared" si="1"/>
        <v>87.5</v>
      </c>
      <c r="G68" s="14">
        <v>13</v>
      </c>
      <c r="H68" s="10">
        <f t="shared" si="2"/>
        <v>23.214285714285715</v>
      </c>
      <c r="I68" s="15">
        <v>22</v>
      </c>
      <c r="J68" s="10">
        <f t="shared" si="3"/>
        <v>39.285714285714285</v>
      </c>
      <c r="K68" s="16">
        <v>14</v>
      </c>
      <c r="L68" s="13">
        <f t="shared" si="4"/>
        <v>25</v>
      </c>
    </row>
    <row r="69" spans="1:12" x14ac:dyDescent="0.25">
      <c r="A69" s="1" t="s">
        <v>85</v>
      </c>
      <c r="B69" s="3" t="s">
        <v>27</v>
      </c>
      <c r="C69" s="1" t="s">
        <v>11</v>
      </c>
      <c r="D69" s="14">
        <v>11</v>
      </c>
      <c r="E69" s="9">
        <f t="shared" si="5"/>
        <v>11</v>
      </c>
      <c r="F69" s="10">
        <f t="shared" ref="F69:F123" si="6">E69/D69*100</f>
        <v>100</v>
      </c>
      <c r="G69" s="14">
        <v>0</v>
      </c>
      <c r="H69" s="10">
        <f t="shared" ref="H69:H123" si="7">G69/D69*100</f>
        <v>0</v>
      </c>
      <c r="I69" s="15">
        <v>7</v>
      </c>
      <c r="J69" s="10">
        <f t="shared" ref="J69:J123" si="8">I69/D69*100</f>
        <v>63.636363636363633</v>
      </c>
      <c r="K69" s="16">
        <v>4</v>
      </c>
      <c r="L69" s="13">
        <f t="shared" ref="L69:L123" si="9">K69/D69*100</f>
        <v>36.363636363636367</v>
      </c>
    </row>
    <row r="70" spans="1:12" x14ac:dyDescent="0.25">
      <c r="A70" s="1" t="s">
        <v>87</v>
      </c>
      <c r="B70" s="3" t="s">
        <v>88</v>
      </c>
      <c r="C70" s="1" t="s">
        <v>15</v>
      </c>
      <c r="D70" s="9">
        <v>5</v>
      </c>
      <c r="E70" s="9">
        <f t="shared" ref="E70:E123" si="10">G70+I70+K70</f>
        <v>5</v>
      </c>
      <c r="F70" s="10">
        <f t="shared" si="6"/>
        <v>100</v>
      </c>
      <c r="G70" s="9">
        <v>1</v>
      </c>
      <c r="H70" s="10">
        <f t="shared" si="7"/>
        <v>20</v>
      </c>
      <c r="I70" s="11">
        <v>1</v>
      </c>
      <c r="J70" s="10">
        <f t="shared" si="8"/>
        <v>20</v>
      </c>
      <c r="K70" s="12">
        <v>3</v>
      </c>
      <c r="L70" s="13">
        <f t="shared" si="9"/>
        <v>60</v>
      </c>
    </row>
    <row r="71" spans="1:12" x14ac:dyDescent="0.25">
      <c r="A71" s="1" t="s">
        <v>89</v>
      </c>
      <c r="B71" s="3" t="s">
        <v>90</v>
      </c>
      <c r="C71" s="1" t="s">
        <v>15</v>
      </c>
      <c r="D71" s="9">
        <v>8</v>
      </c>
      <c r="E71" s="9">
        <f t="shared" si="10"/>
        <v>7</v>
      </c>
      <c r="F71" s="10">
        <f t="shared" si="6"/>
        <v>87.5</v>
      </c>
      <c r="G71" s="9">
        <v>2</v>
      </c>
      <c r="H71" s="10">
        <f t="shared" si="7"/>
        <v>25</v>
      </c>
      <c r="I71" s="11">
        <v>4</v>
      </c>
      <c r="J71" s="10">
        <f t="shared" si="8"/>
        <v>50</v>
      </c>
      <c r="K71" s="12">
        <v>1</v>
      </c>
      <c r="L71" s="13">
        <f t="shared" si="9"/>
        <v>12.5</v>
      </c>
    </row>
    <row r="72" spans="1:12" x14ac:dyDescent="0.25">
      <c r="A72" s="1" t="s">
        <v>91</v>
      </c>
      <c r="B72" s="3" t="s">
        <v>75</v>
      </c>
      <c r="C72" s="1" t="s">
        <v>15</v>
      </c>
      <c r="D72" s="9">
        <v>14</v>
      </c>
      <c r="E72" s="9">
        <f t="shared" si="10"/>
        <v>14</v>
      </c>
      <c r="F72" s="10">
        <f t="shared" si="6"/>
        <v>100</v>
      </c>
      <c r="G72" s="9">
        <v>7</v>
      </c>
      <c r="H72" s="10">
        <f t="shared" si="7"/>
        <v>50</v>
      </c>
      <c r="I72" s="11">
        <v>7</v>
      </c>
      <c r="J72" s="10">
        <f t="shared" si="8"/>
        <v>50</v>
      </c>
      <c r="K72" s="12">
        <v>0</v>
      </c>
      <c r="L72" s="13">
        <f t="shared" si="9"/>
        <v>0</v>
      </c>
    </row>
    <row r="73" spans="1:12" x14ac:dyDescent="0.25">
      <c r="A73" s="1" t="s">
        <v>92</v>
      </c>
      <c r="B73" s="3" t="s">
        <v>93</v>
      </c>
      <c r="C73" s="1" t="s">
        <v>8</v>
      </c>
      <c r="D73" s="14">
        <v>6</v>
      </c>
      <c r="E73" s="9">
        <f t="shared" si="10"/>
        <v>6</v>
      </c>
      <c r="F73" s="10">
        <f t="shared" si="6"/>
        <v>100</v>
      </c>
      <c r="G73" s="14">
        <v>0</v>
      </c>
      <c r="H73" s="10">
        <f t="shared" si="7"/>
        <v>0</v>
      </c>
      <c r="I73" s="15">
        <v>5</v>
      </c>
      <c r="J73" s="10">
        <f t="shared" si="8"/>
        <v>83.333333333333343</v>
      </c>
      <c r="K73" s="16">
        <v>1</v>
      </c>
      <c r="L73" s="13">
        <f t="shared" si="9"/>
        <v>16.666666666666664</v>
      </c>
    </row>
    <row r="74" spans="1:12" x14ac:dyDescent="0.25">
      <c r="A74" s="1" t="s">
        <v>92</v>
      </c>
      <c r="B74" s="3" t="s">
        <v>94</v>
      </c>
      <c r="C74" s="1" t="s">
        <v>11</v>
      </c>
      <c r="D74" s="9">
        <v>2</v>
      </c>
      <c r="E74" s="9">
        <f t="shared" si="10"/>
        <v>2</v>
      </c>
      <c r="F74" s="10">
        <f t="shared" si="6"/>
        <v>100</v>
      </c>
      <c r="G74" s="9">
        <v>0</v>
      </c>
      <c r="H74" s="10">
        <f t="shared" si="7"/>
        <v>0</v>
      </c>
      <c r="I74" s="11">
        <v>1</v>
      </c>
      <c r="J74" s="10">
        <f t="shared" si="8"/>
        <v>50</v>
      </c>
      <c r="K74" s="12">
        <v>1</v>
      </c>
      <c r="L74" s="13">
        <f t="shared" si="9"/>
        <v>50</v>
      </c>
    </row>
    <row r="75" spans="1:12" x14ac:dyDescent="0.25">
      <c r="A75" s="1" t="s">
        <v>95</v>
      </c>
      <c r="B75" s="3" t="s">
        <v>96</v>
      </c>
      <c r="C75" s="1" t="s">
        <v>15</v>
      </c>
      <c r="D75" s="9">
        <v>12</v>
      </c>
      <c r="E75" s="9">
        <f t="shared" si="10"/>
        <v>12</v>
      </c>
      <c r="F75" s="10">
        <f t="shared" si="6"/>
        <v>100</v>
      </c>
      <c r="G75" s="9">
        <v>0</v>
      </c>
      <c r="H75" s="10">
        <f t="shared" si="7"/>
        <v>0</v>
      </c>
      <c r="I75" s="11">
        <v>11</v>
      </c>
      <c r="J75" s="10">
        <f t="shared" si="8"/>
        <v>91.666666666666657</v>
      </c>
      <c r="K75" s="12">
        <v>1</v>
      </c>
      <c r="L75" s="13">
        <f t="shared" si="9"/>
        <v>8.3333333333333321</v>
      </c>
    </row>
    <row r="76" spans="1:12" x14ac:dyDescent="0.25">
      <c r="A76" s="1" t="s">
        <v>97</v>
      </c>
      <c r="B76" s="3" t="s">
        <v>75</v>
      </c>
      <c r="C76" s="1" t="s">
        <v>15</v>
      </c>
      <c r="D76" s="9">
        <v>12</v>
      </c>
      <c r="E76" s="9">
        <f t="shared" si="10"/>
        <v>12</v>
      </c>
      <c r="F76" s="10">
        <f t="shared" si="6"/>
        <v>100</v>
      </c>
      <c r="G76" s="9">
        <v>0</v>
      </c>
      <c r="H76" s="10">
        <f t="shared" si="7"/>
        <v>0</v>
      </c>
      <c r="I76" s="11">
        <v>9</v>
      </c>
      <c r="J76" s="10">
        <f t="shared" si="8"/>
        <v>75</v>
      </c>
      <c r="K76" s="12">
        <v>3</v>
      </c>
      <c r="L76" s="13">
        <f t="shared" si="9"/>
        <v>25</v>
      </c>
    </row>
    <row r="77" spans="1:12" x14ac:dyDescent="0.25">
      <c r="A77" s="1" t="s">
        <v>98</v>
      </c>
      <c r="B77" s="3" t="s">
        <v>99</v>
      </c>
      <c r="C77" s="1" t="s">
        <v>8</v>
      </c>
      <c r="D77" s="14">
        <v>3</v>
      </c>
      <c r="E77" s="9">
        <f t="shared" si="10"/>
        <v>3</v>
      </c>
      <c r="F77" s="10">
        <f t="shared" si="6"/>
        <v>100</v>
      </c>
      <c r="G77" s="14">
        <v>0</v>
      </c>
      <c r="H77" s="10">
        <f t="shared" si="7"/>
        <v>0</v>
      </c>
      <c r="I77" s="15">
        <v>2</v>
      </c>
      <c r="J77" s="10">
        <f t="shared" si="8"/>
        <v>66.666666666666657</v>
      </c>
      <c r="K77" s="16">
        <v>1</v>
      </c>
      <c r="L77" s="13">
        <f t="shared" si="9"/>
        <v>33.333333333333329</v>
      </c>
    </row>
    <row r="78" spans="1:12" x14ac:dyDescent="0.25">
      <c r="A78" s="1" t="s">
        <v>98</v>
      </c>
      <c r="B78" s="3" t="s">
        <v>100</v>
      </c>
      <c r="C78" s="1" t="s">
        <v>11</v>
      </c>
      <c r="D78" s="14">
        <v>4</v>
      </c>
      <c r="E78" s="9">
        <f t="shared" si="10"/>
        <v>4</v>
      </c>
      <c r="F78" s="10">
        <f t="shared" si="6"/>
        <v>100</v>
      </c>
      <c r="G78" s="14">
        <v>3</v>
      </c>
      <c r="H78" s="10">
        <f t="shared" si="7"/>
        <v>75</v>
      </c>
      <c r="I78" s="15">
        <v>1</v>
      </c>
      <c r="J78" s="10">
        <f t="shared" si="8"/>
        <v>25</v>
      </c>
      <c r="K78" s="16">
        <v>0</v>
      </c>
      <c r="L78" s="13">
        <f t="shared" si="9"/>
        <v>0</v>
      </c>
    </row>
    <row r="79" spans="1:12" x14ac:dyDescent="0.25">
      <c r="A79" s="1" t="s">
        <v>101</v>
      </c>
      <c r="B79" s="3" t="s">
        <v>88</v>
      </c>
      <c r="C79" s="1" t="s">
        <v>15</v>
      </c>
      <c r="D79" s="9">
        <v>9</v>
      </c>
      <c r="E79" s="9">
        <f t="shared" si="10"/>
        <v>9</v>
      </c>
      <c r="F79" s="10">
        <f t="shared" si="6"/>
        <v>100</v>
      </c>
      <c r="G79" s="9">
        <v>0</v>
      </c>
      <c r="H79" s="10">
        <f t="shared" si="7"/>
        <v>0</v>
      </c>
      <c r="I79" s="11">
        <v>9</v>
      </c>
      <c r="J79" s="10">
        <f t="shared" si="8"/>
        <v>100</v>
      </c>
      <c r="K79" s="12">
        <v>0</v>
      </c>
      <c r="L79" s="13">
        <f t="shared" si="9"/>
        <v>0</v>
      </c>
    </row>
    <row r="80" spans="1:12" x14ac:dyDescent="0.25">
      <c r="A80" s="1" t="s">
        <v>102</v>
      </c>
      <c r="B80" s="3" t="s">
        <v>103</v>
      </c>
      <c r="C80" s="1" t="s">
        <v>15</v>
      </c>
      <c r="D80" s="9">
        <v>59</v>
      </c>
      <c r="E80" s="9">
        <f t="shared" si="10"/>
        <v>59</v>
      </c>
      <c r="F80" s="10">
        <f t="shared" si="6"/>
        <v>100</v>
      </c>
      <c r="G80" s="9">
        <v>10</v>
      </c>
      <c r="H80" s="10">
        <f t="shared" si="7"/>
        <v>16.949152542372879</v>
      </c>
      <c r="I80" s="11">
        <v>17</v>
      </c>
      <c r="J80" s="10">
        <f t="shared" si="8"/>
        <v>28.8135593220339</v>
      </c>
      <c r="K80" s="12">
        <v>32</v>
      </c>
      <c r="L80" s="13">
        <f t="shared" si="9"/>
        <v>54.237288135593218</v>
      </c>
    </row>
    <row r="81" spans="1:12" x14ac:dyDescent="0.25">
      <c r="A81" s="1" t="s">
        <v>104</v>
      </c>
      <c r="B81" s="3" t="s">
        <v>105</v>
      </c>
      <c r="C81" s="1" t="s">
        <v>15</v>
      </c>
      <c r="D81" s="9">
        <v>11</v>
      </c>
      <c r="E81" s="9">
        <f t="shared" si="10"/>
        <v>8</v>
      </c>
      <c r="F81" s="10">
        <f t="shared" si="6"/>
        <v>72.727272727272734</v>
      </c>
      <c r="G81" s="9">
        <v>2</v>
      </c>
      <c r="H81" s="10">
        <f t="shared" si="7"/>
        <v>18.181818181818183</v>
      </c>
      <c r="I81" s="11">
        <v>5</v>
      </c>
      <c r="J81" s="10">
        <f t="shared" si="8"/>
        <v>45.454545454545453</v>
      </c>
      <c r="K81" s="12">
        <v>1</v>
      </c>
      <c r="L81" s="13">
        <f t="shared" si="9"/>
        <v>9.0909090909090917</v>
      </c>
    </row>
    <row r="82" spans="1:12" x14ac:dyDescent="0.25">
      <c r="A82" s="1" t="s">
        <v>106</v>
      </c>
      <c r="B82" s="3" t="s">
        <v>107</v>
      </c>
      <c r="C82" s="1" t="s">
        <v>15</v>
      </c>
      <c r="D82" s="9">
        <v>15</v>
      </c>
      <c r="E82" s="9">
        <f t="shared" si="10"/>
        <v>15</v>
      </c>
      <c r="F82" s="10">
        <f t="shared" si="6"/>
        <v>100</v>
      </c>
      <c r="G82" s="9">
        <v>3</v>
      </c>
      <c r="H82" s="10">
        <f t="shared" si="7"/>
        <v>20</v>
      </c>
      <c r="I82" s="11">
        <v>10</v>
      </c>
      <c r="J82" s="10">
        <f t="shared" si="8"/>
        <v>66.666666666666657</v>
      </c>
      <c r="K82" s="12">
        <v>2</v>
      </c>
      <c r="L82" s="13">
        <f t="shared" si="9"/>
        <v>13.333333333333334</v>
      </c>
    </row>
    <row r="83" spans="1:12" x14ac:dyDescent="0.25">
      <c r="A83" s="1" t="s">
        <v>108</v>
      </c>
      <c r="B83" s="3" t="s">
        <v>109</v>
      </c>
      <c r="C83" s="1" t="s">
        <v>15</v>
      </c>
      <c r="D83" s="9">
        <v>6</v>
      </c>
      <c r="E83" s="9">
        <f t="shared" si="10"/>
        <v>6</v>
      </c>
      <c r="F83" s="10">
        <f t="shared" si="6"/>
        <v>100</v>
      </c>
      <c r="G83" s="9">
        <v>0</v>
      </c>
      <c r="H83" s="10">
        <f t="shared" si="7"/>
        <v>0</v>
      </c>
      <c r="I83" s="11">
        <v>6</v>
      </c>
      <c r="J83" s="10">
        <f t="shared" si="8"/>
        <v>100</v>
      </c>
      <c r="K83" s="12">
        <v>0</v>
      </c>
      <c r="L83" s="13">
        <f t="shared" si="9"/>
        <v>0</v>
      </c>
    </row>
    <row r="84" spans="1:12" x14ac:dyDescent="0.25">
      <c r="A84" s="1" t="s">
        <v>110</v>
      </c>
      <c r="B84" s="3" t="s">
        <v>111</v>
      </c>
      <c r="C84" s="1" t="s">
        <v>15</v>
      </c>
      <c r="D84" s="9">
        <v>25</v>
      </c>
      <c r="E84" s="9">
        <f t="shared" si="10"/>
        <v>25</v>
      </c>
      <c r="F84" s="10">
        <f t="shared" si="6"/>
        <v>100</v>
      </c>
      <c r="G84" s="9">
        <v>8</v>
      </c>
      <c r="H84" s="10">
        <f t="shared" si="7"/>
        <v>32</v>
      </c>
      <c r="I84" s="11">
        <v>9</v>
      </c>
      <c r="J84" s="10">
        <f t="shared" si="8"/>
        <v>36</v>
      </c>
      <c r="K84" s="12">
        <v>8</v>
      </c>
      <c r="L84" s="13">
        <f t="shared" si="9"/>
        <v>32</v>
      </c>
    </row>
    <row r="85" spans="1:12" x14ac:dyDescent="0.25">
      <c r="A85" s="1" t="s">
        <v>110</v>
      </c>
      <c r="B85" s="3" t="s">
        <v>112</v>
      </c>
      <c r="C85" s="1" t="s">
        <v>15</v>
      </c>
      <c r="D85" s="9">
        <v>13</v>
      </c>
      <c r="E85" s="9">
        <f t="shared" si="10"/>
        <v>13</v>
      </c>
      <c r="F85" s="10">
        <f t="shared" si="6"/>
        <v>100</v>
      </c>
      <c r="G85" s="9">
        <v>1</v>
      </c>
      <c r="H85" s="10">
        <f t="shared" si="7"/>
        <v>7.6923076923076925</v>
      </c>
      <c r="I85" s="11">
        <v>8</v>
      </c>
      <c r="J85" s="10">
        <f t="shared" si="8"/>
        <v>61.53846153846154</v>
      </c>
      <c r="K85" s="12">
        <v>4</v>
      </c>
      <c r="L85" s="13">
        <f t="shared" si="9"/>
        <v>30.76923076923077</v>
      </c>
    </row>
    <row r="86" spans="1:12" x14ac:dyDescent="0.25">
      <c r="A86" s="1" t="s">
        <v>110</v>
      </c>
      <c r="B86" s="3" t="s">
        <v>113</v>
      </c>
      <c r="C86" s="1" t="s">
        <v>11</v>
      </c>
      <c r="D86" s="9">
        <v>6</v>
      </c>
      <c r="E86" s="9">
        <f t="shared" si="10"/>
        <v>6</v>
      </c>
      <c r="F86" s="10">
        <f t="shared" si="6"/>
        <v>100</v>
      </c>
      <c r="G86" s="9">
        <v>4</v>
      </c>
      <c r="H86" s="10">
        <f t="shared" si="7"/>
        <v>66.666666666666657</v>
      </c>
      <c r="I86" s="11">
        <v>2</v>
      </c>
      <c r="J86" s="10">
        <f t="shared" si="8"/>
        <v>33.333333333333329</v>
      </c>
      <c r="K86" s="12">
        <v>0</v>
      </c>
      <c r="L86" s="13">
        <f t="shared" si="9"/>
        <v>0</v>
      </c>
    </row>
    <row r="87" spans="1:12" x14ac:dyDescent="0.25">
      <c r="A87" s="1" t="s">
        <v>114</v>
      </c>
      <c r="B87" s="3" t="s">
        <v>115</v>
      </c>
      <c r="C87" s="1" t="s">
        <v>15</v>
      </c>
      <c r="D87" s="9">
        <v>18</v>
      </c>
      <c r="E87" s="9">
        <f t="shared" si="10"/>
        <v>17</v>
      </c>
      <c r="F87" s="10">
        <f t="shared" si="6"/>
        <v>94.444444444444443</v>
      </c>
      <c r="G87" s="9">
        <v>3</v>
      </c>
      <c r="H87" s="10">
        <f t="shared" si="7"/>
        <v>16.666666666666664</v>
      </c>
      <c r="I87" s="11">
        <v>10</v>
      </c>
      <c r="J87" s="10">
        <f t="shared" si="8"/>
        <v>55.555555555555557</v>
      </c>
      <c r="K87" s="12">
        <v>4</v>
      </c>
      <c r="L87" s="13">
        <f t="shared" si="9"/>
        <v>22.222222222222221</v>
      </c>
    </row>
    <row r="88" spans="1:12" x14ac:dyDescent="0.25">
      <c r="A88" s="1" t="s">
        <v>116</v>
      </c>
      <c r="B88" s="3" t="s">
        <v>117</v>
      </c>
      <c r="C88" s="1" t="s">
        <v>8</v>
      </c>
      <c r="D88" s="14">
        <v>16</v>
      </c>
      <c r="E88" s="9">
        <f t="shared" si="10"/>
        <v>11</v>
      </c>
      <c r="F88" s="10">
        <f t="shared" si="6"/>
        <v>68.75</v>
      </c>
      <c r="G88" s="14">
        <v>3</v>
      </c>
      <c r="H88" s="10">
        <f t="shared" si="7"/>
        <v>18.75</v>
      </c>
      <c r="I88" s="15">
        <v>7</v>
      </c>
      <c r="J88" s="10">
        <f t="shared" si="8"/>
        <v>43.75</v>
      </c>
      <c r="K88" s="16">
        <v>1</v>
      </c>
      <c r="L88" s="13">
        <f t="shared" si="9"/>
        <v>6.25</v>
      </c>
    </row>
    <row r="89" spans="1:12" x14ac:dyDescent="0.25">
      <c r="A89" s="1" t="s">
        <v>118</v>
      </c>
      <c r="B89" s="3" t="s">
        <v>119</v>
      </c>
      <c r="C89" s="1" t="s">
        <v>8</v>
      </c>
      <c r="D89" s="14">
        <v>8</v>
      </c>
      <c r="E89" s="9">
        <f t="shared" si="10"/>
        <v>8</v>
      </c>
      <c r="F89" s="10">
        <f t="shared" si="6"/>
        <v>100</v>
      </c>
      <c r="G89" s="14">
        <v>2</v>
      </c>
      <c r="H89" s="10">
        <f t="shared" si="7"/>
        <v>25</v>
      </c>
      <c r="I89" s="15">
        <v>3</v>
      </c>
      <c r="J89" s="10">
        <f t="shared" si="8"/>
        <v>37.5</v>
      </c>
      <c r="K89" s="16">
        <v>3</v>
      </c>
      <c r="L89" s="13">
        <f t="shared" si="9"/>
        <v>37.5</v>
      </c>
    </row>
    <row r="90" spans="1:12" x14ac:dyDescent="0.25">
      <c r="A90" s="1" t="s">
        <v>120</v>
      </c>
      <c r="B90" s="3" t="s">
        <v>121</v>
      </c>
      <c r="C90" s="1" t="s">
        <v>11</v>
      </c>
      <c r="D90" s="14">
        <v>3</v>
      </c>
      <c r="E90" s="9">
        <f t="shared" si="10"/>
        <v>3</v>
      </c>
      <c r="F90" s="10">
        <f t="shared" si="6"/>
        <v>100</v>
      </c>
      <c r="G90" s="14">
        <v>0</v>
      </c>
      <c r="H90" s="10">
        <f t="shared" si="7"/>
        <v>0</v>
      </c>
      <c r="I90" s="15">
        <v>1</v>
      </c>
      <c r="J90" s="10">
        <f t="shared" si="8"/>
        <v>33.333333333333329</v>
      </c>
      <c r="K90" s="16">
        <v>2</v>
      </c>
      <c r="L90" s="13">
        <f t="shared" si="9"/>
        <v>66.666666666666657</v>
      </c>
    </row>
    <row r="91" spans="1:12" x14ac:dyDescent="0.25">
      <c r="A91" s="1" t="s">
        <v>120</v>
      </c>
      <c r="B91" s="3" t="s">
        <v>122</v>
      </c>
      <c r="C91" s="1" t="s">
        <v>8</v>
      </c>
      <c r="D91" s="14">
        <v>8</v>
      </c>
      <c r="E91" s="9">
        <f t="shared" si="10"/>
        <v>8</v>
      </c>
      <c r="F91" s="10">
        <f t="shared" si="6"/>
        <v>100</v>
      </c>
      <c r="G91" s="14">
        <v>0</v>
      </c>
      <c r="H91" s="10">
        <f t="shared" si="7"/>
        <v>0</v>
      </c>
      <c r="I91" s="15">
        <v>7</v>
      </c>
      <c r="J91" s="10">
        <f t="shared" si="8"/>
        <v>87.5</v>
      </c>
      <c r="K91" s="16">
        <v>1</v>
      </c>
      <c r="L91" s="13">
        <f t="shared" si="9"/>
        <v>12.5</v>
      </c>
    </row>
    <row r="92" spans="1:12" x14ac:dyDescent="0.25">
      <c r="A92" s="1" t="s">
        <v>123</v>
      </c>
      <c r="B92" s="3" t="s">
        <v>124</v>
      </c>
      <c r="C92" s="1" t="s">
        <v>15</v>
      </c>
      <c r="D92" s="14">
        <v>17</v>
      </c>
      <c r="E92" s="9">
        <f t="shared" si="10"/>
        <v>17</v>
      </c>
      <c r="F92" s="10">
        <f t="shared" si="6"/>
        <v>100</v>
      </c>
      <c r="G92" s="14">
        <v>3</v>
      </c>
      <c r="H92" s="10">
        <f t="shared" si="7"/>
        <v>17.647058823529413</v>
      </c>
      <c r="I92" s="15">
        <v>11</v>
      </c>
      <c r="J92" s="10">
        <f t="shared" si="8"/>
        <v>64.705882352941174</v>
      </c>
      <c r="K92" s="16">
        <v>3</v>
      </c>
      <c r="L92" s="13">
        <f t="shared" si="9"/>
        <v>17.647058823529413</v>
      </c>
    </row>
    <row r="93" spans="1:12" x14ac:dyDescent="0.25">
      <c r="A93" s="1" t="s">
        <v>125</v>
      </c>
      <c r="B93" s="3" t="s">
        <v>126</v>
      </c>
      <c r="C93" s="1" t="s">
        <v>8</v>
      </c>
      <c r="D93" s="14">
        <v>3</v>
      </c>
      <c r="E93" s="9">
        <f t="shared" si="10"/>
        <v>3</v>
      </c>
      <c r="F93" s="10">
        <f t="shared" si="6"/>
        <v>100</v>
      </c>
      <c r="G93" s="14">
        <v>0</v>
      </c>
      <c r="H93" s="10">
        <f t="shared" si="7"/>
        <v>0</v>
      </c>
      <c r="I93" s="15">
        <v>3</v>
      </c>
      <c r="J93" s="10">
        <f t="shared" si="8"/>
        <v>100</v>
      </c>
      <c r="K93" s="16">
        <v>0</v>
      </c>
      <c r="L93" s="13">
        <f t="shared" si="9"/>
        <v>0</v>
      </c>
    </row>
    <row r="94" spans="1:12" x14ac:dyDescent="0.25">
      <c r="A94" s="1" t="s">
        <v>127</v>
      </c>
      <c r="B94" s="3" t="s">
        <v>128</v>
      </c>
      <c r="C94" s="1" t="s">
        <v>8</v>
      </c>
      <c r="D94" s="14">
        <v>50</v>
      </c>
      <c r="E94" s="9">
        <f t="shared" si="10"/>
        <v>50</v>
      </c>
      <c r="F94" s="10">
        <f t="shared" si="6"/>
        <v>100</v>
      </c>
      <c r="G94" s="14">
        <v>16</v>
      </c>
      <c r="H94" s="10">
        <f t="shared" si="7"/>
        <v>32</v>
      </c>
      <c r="I94" s="15">
        <v>19</v>
      </c>
      <c r="J94" s="10">
        <f t="shared" si="8"/>
        <v>38</v>
      </c>
      <c r="K94" s="16">
        <v>15</v>
      </c>
      <c r="L94" s="13">
        <f t="shared" si="9"/>
        <v>30</v>
      </c>
    </row>
    <row r="95" spans="1:12" x14ac:dyDescent="0.25">
      <c r="A95" s="1" t="s">
        <v>127</v>
      </c>
      <c r="B95" s="3" t="s">
        <v>27</v>
      </c>
      <c r="C95" s="1" t="s">
        <v>11</v>
      </c>
      <c r="D95" s="14">
        <v>10</v>
      </c>
      <c r="E95" s="9">
        <f t="shared" si="10"/>
        <v>8</v>
      </c>
      <c r="F95" s="10">
        <f t="shared" si="6"/>
        <v>80</v>
      </c>
      <c r="G95" s="14">
        <v>0</v>
      </c>
      <c r="H95" s="10">
        <f t="shared" si="7"/>
        <v>0</v>
      </c>
      <c r="I95" s="15">
        <v>5</v>
      </c>
      <c r="J95" s="10">
        <f t="shared" si="8"/>
        <v>50</v>
      </c>
      <c r="K95" s="16">
        <v>3</v>
      </c>
      <c r="L95" s="13">
        <f t="shared" si="9"/>
        <v>30</v>
      </c>
    </row>
    <row r="96" spans="1:12" x14ac:dyDescent="0.25">
      <c r="A96" s="1" t="s">
        <v>129</v>
      </c>
      <c r="B96" s="3" t="s">
        <v>130</v>
      </c>
      <c r="C96" s="1" t="s">
        <v>15</v>
      </c>
      <c r="D96" s="14">
        <v>14</v>
      </c>
      <c r="E96" s="9">
        <f t="shared" si="10"/>
        <v>14</v>
      </c>
      <c r="F96" s="10">
        <f t="shared" si="6"/>
        <v>100</v>
      </c>
      <c r="G96" s="14">
        <v>4</v>
      </c>
      <c r="H96" s="10">
        <f t="shared" si="7"/>
        <v>28.571428571428569</v>
      </c>
      <c r="I96" s="15">
        <v>8</v>
      </c>
      <c r="J96" s="10">
        <f t="shared" si="8"/>
        <v>57.142857142857139</v>
      </c>
      <c r="K96" s="16">
        <v>2</v>
      </c>
      <c r="L96" s="13">
        <f t="shared" si="9"/>
        <v>14.285714285714285</v>
      </c>
    </row>
    <row r="97" spans="1:12" x14ac:dyDescent="0.25">
      <c r="A97" s="1" t="s">
        <v>131</v>
      </c>
      <c r="B97" s="3" t="s">
        <v>96</v>
      </c>
      <c r="C97" s="1" t="s">
        <v>15</v>
      </c>
      <c r="D97" s="9">
        <v>14</v>
      </c>
      <c r="E97" s="9">
        <f t="shared" si="10"/>
        <v>14</v>
      </c>
      <c r="F97" s="10">
        <f t="shared" si="6"/>
        <v>100</v>
      </c>
      <c r="G97" s="9">
        <v>4</v>
      </c>
      <c r="H97" s="10">
        <f t="shared" si="7"/>
        <v>28.571428571428569</v>
      </c>
      <c r="I97" s="11">
        <v>7</v>
      </c>
      <c r="J97" s="10">
        <f t="shared" si="8"/>
        <v>50</v>
      </c>
      <c r="K97" s="12">
        <v>3</v>
      </c>
      <c r="L97" s="13">
        <f t="shared" si="9"/>
        <v>21.428571428571427</v>
      </c>
    </row>
    <row r="98" spans="1:12" x14ac:dyDescent="0.25">
      <c r="A98" s="1" t="s">
        <v>132</v>
      </c>
      <c r="B98" s="3" t="s">
        <v>133</v>
      </c>
      <c r="C98" s="1" t="s">
        <v>8</v>
      </c>
      <c r="D98" s="9">
        <v>21</v>
      </c>
      <c r="E98" s="9">
        <f t="shared" si="10"/>
        <v>21</v>
      </c>
      <c r="F98" s="10">
        <f t="shared" si="6"/>
        <v>100</v>
      </c>
      <c r="G98" s="9">
        <v>6</v>
      </c>
      <c r="H98" s="10">
        <f t="shared" si="7"/>
        <v>28.571428571428569</v>
      </c>
      <c r="I98" s="11">
        <v>12</v>
      </c>
      <c r="J98" s="10">
        <f t="shared" si="8"/>
        <v>57.142857142857139</v>
      </c>
      <c r="K98" s="12">
        <v>3</v>
      </c>
      <c r="L98" s="13">
        <f t="shared" si="9"/>
        <v>14.285714285714285</v>
      </c>
    </row>
    <row r="99" spans="1:12" x14ac:dyDescent="0.25">
      <c r="A99" s="1" t="s">
        <v>132</v>
      </c>
      <c r="B99" s="3" t="s">
        <v>134</v>
      </c>
      <c r="C99" s="1" t="s">
        <v>11</v>
      </c>
      <c r="D99" s="9">
        <v>6</v>
      </c>
      <c r="E99" s="9">
        <f t="shared" si="10"/>
        <v>6</v>
      </c>
      <c r="F99" s="10">
        <f t="shared" si="6"/>
        <v>100</v>
      </c>
      <c r="G99" s="9">
        <v>1</v>
      </c>
      <c r="H99" s="10">
        <f t="shared" si="7"/>
        <v>16.666666666666664</v>
      </c>
      <c r="I99" s="11">
        <v>3</v>
      </c>
      <c r="J99" s="10">
        <f t="shared" si="8"/>
        <v>50</v>
      </c>
      <c r="K99" s="12">
        <v>2</v>
      </c>
      <c r="L99" s="13">
        <f t="shared" si="9"/>
        <v>33.333333333333329</v>
      </c>
    </row>
    <row r="100" spans="1:12" x14ac:dyDescent="0.25">
      <c r="A100" s="1" t="s">
        <v>135</v>
      </c>
      <c r="B100" s="3" t="s">
        <v>136</v>
      </c>
      <c r="C100" s="1" t="s">
        <v>15</v>
      </c>
      <c r="D100" s="9">
        <v>22</v>
      </c>
      <c r="E100" s="9">
        <f t="shared" si="10"/>
        <v>22</v>
      </c>
      <c r="F100" s="10">
        <f t="shared" si="6"/>
        <v>100</v>
      </c>
      <c r="G100" s="9">
        <v>5</v>
      </c>
      <c r="H100" s="10">
        <f t="shared" si="7"/>
        <v>22.727272727272727</v>
      </c>
      <c r="I100" s="11">
        <v>9</v>
      </c>
      <c r="J100" s="10">
        <f t="shared" si="8"/>
        <v>40.909090909090914</v>
      </c>
      <c r="K100" s="12">
        <v>8</v>
      </c>
      <c r="L100" s="13">
        <f t="shared" si="9"/>
        <v>36.363636363636367</v>
      </c>
    </row>
    <row r="101" spans="1:12" x14ac:dyDescent="0.25">
      <c r="A101" s="1" t="s">
        <v>137</v>
      </c>
      <c r="B101" s="3" t="s">
        <v>138</v>
      </c>
      <c r="C101" s="1" t="s">
        <v>8</v>
      </c>
      <c r="D101" s="9">
        <v>47</v>
      </c>
      <c r="E101" s="9">
        <f t="shared" si="10"/>
        <v>47</v>
      </c>
      <c r="F101" s="10">
        <f t="shared" si="6"/>
        <v>100</v>
      </c>
      <c r="G101" s="9">
        <v>12</v>
      </c>
      <c r="H101" s="10">
        <f t="shared" si="7"/>
        <v>25.531914893617021</v>
      </c>
      <c r="I101" s="11">
        <v>22</v>
      </c>
      <c r="J101" s="10">
        <f t="shared" si="8"/>
        <v>46.808510638297875</v>
      </c>
      <c r="K101" s="12">
        <v>13</v>
      </c>
      <c r="L101" s="13">
        <f t="shared" si="9"/>
        <v>27.659574468085108</v>
      </c>
    </row>
    <row r="102" spans="1:12" ht="39" x14ac:dyDescent="0.25">
      <c r="A102" s="1" t="s">
        <v>137</v>
      </c>
      <c r="B102" s="3" t="s">
        <v>139</v>
      </c>
      <c r="C102" s="1" t="s">
        <v>11</v>
      </c>
      <c r="D102" s="9">
        <v>8</v>
      </c>
      <c r="E102" s="9">
        <f t="shared" si="10"/>
        <v>7</v>
      </c>
      <c r="F102" s="10">
        <f t="shared" si="6"/>
        <v>87.5</v>
      </c>
      <c r="G102" s="9">
        <v>3</v>
      </c>
      <c r="H102" s="10">
        <f t="shared" si="7"/>
        <v>37.5</v>
      </c>
      <c r="I102" s="11">
        <v>2</v>
      </c>
      <c r="J102" s="10">
        <f t="shared" si="8"/>
        <v>25</v>
      </c>
      <c r="K102" s="12">
        <v>2</v>
      </c>
      <c r="L102" s="13">
        <f t="shared" si="9"/>
        <v>25</v>
      </c>
    </row>
    <row r="103" spans="1:12" x14ac:dyDescent="0.25">
      <c r="A103" s="1" t="s">
        <v>137</v>
      </c>
      <c r="B103" s="3" t="s">
        <v>140</v>
      </c>
      <c r="C103" s="1" t="s">
        <v>15</v>
      </c>
      <c r="D103" s="9">
        <v>11</v>
      </c>
      <c r="E103" s="9">
        <f t="shared" si="10"/>
        <v>11</v>
      </c>
      <c r="F103" s="10">
        <f t="shared" si="6"/>
        <v>100</v>
      </c>
      <c r="G103" s="9">
        <v>1</v>
      </c>
      <c r="H103" s="10">
        <f t="shared" si="7"/>
        <v>9.0909090909090917</v>
      </c>
      <c r="I103" s="11">
        <v>3</v>
      </c>
      <c r="J103" s="10">
        <f t="shared" si="8"/>
        <v>27.27272727272727</v>
      </c>
      <c r="K103" s="12">
        <v>7</v>
      </c>
      <c r="L103" s="13">
        <f t="shared" si="9"/>
        <v>63.636363636363633</v>
      </c>
    </row>
    <row r="104" spans="1:12" ht="39" x14ac:dyDescent="0.25">
      <c r="A104" s="1" t="s">
        <v>137</v>
      </c>
      <c r="B104" s="3" t="s">
        <v>141</v>
      </c>
      <c r="C104" s="1" t="s">
        <v>15</v>
      </c>
      <c r="D104" s="9">
        <v>14</v>
      </c>
      <c r="E104" s="9">
        <f t="shared" si="10"/>
        <v>14</v>
      </c>
      <c r="F104" s="10">
        <f t="shared" si="6"/>
        <v>100</v>
      </c>
      <c r="G104" s="9">
        <v>2</v>
      </c>
      <c r="H104" s="10">
        <f t="shared" si="7"/>
        <v>14.285714285714285</v>
      </c>
      <c r="I104" s="11">
        <v>9</v>
      </c>
      <c r="J104" s="10">
        <f t="shared" si="8"/>
        <v>64.285714285714292</v>
      </c>
      <c r="K104" s="12">
        <v>3</v>
      </c>
      <c r="L104" s="13">
        <f t="shared" si="9"/>
        <v>21.428571428571427</v>
      </c>
    </row>
    <row r="105" spans="1:12" x14ac:dyDescent="0.25">
      <c r="A105" s="1" t="s">
        <v>142</v>
      </c>
      <c r="B105" s="3" t="s">
        <v>143</v>
      </c>
      <c r="C105" s="1" t="s">
        <v>15</v>
      </c>
      <c r="D105" s="9">
        <v>10</v>
      </c>
      <c r="E105" s="9">
        <f t="shared" si="10"/>
        <v>10</v>
      </c>
      <c r="F105" s="10">
        <f t="shared" si="6"/>
        <v>100</v>
      </c>
      <c r="G105" s="9">
        <v>4</v>
      </c>
      <c r="H105" s="10">
        <f t="shared" si="7"/>
        <v>40</v>
      </c>
      <c r="I105" s="11">
        <v>6</v>
      </c>
      <c r="J105" s="10">
        <f t="shared" si="8"/>
        <v>60</v>
      </c>
      <c r="K105" s="12">
        <v>0</v>
      </c>
      <c r="L105" s="13">
        <f t="shared" si="9"/>
        <v>0</v>
      </c>
    </row>
    <row r="106" spans="1:12" ht="26.25" x14ac:dyDescent="0.25">
      <c r="A106" s="1" t="s">
        <v>144</v>
      </c>
      <c r="B106" s="3" t="s">
        <v>145</v>
      </c>
      <c r="C106" s="1" t="s">
        <v>15</v>
      </c>
      <c r="D106" s="9">
        <v>7</v>
      </c>
      <c r="E106" s="9">
        <f t="shared" si="10"/>
        <v>7</v>
      </c>
      <c r="F106" s="10">
        <f t="shared" si="6"/>
        <v>100</v>
      </c>
      <c r="G106" s="9">
        <v>0</v>
      </c>
      <c r="H106" s="10">
        <f t="shared" si="7"/>
        <v>0</v>
      </c>
      <c r="I106" s="11">
        <v>4</v>
      </c>
      <c r="J106" s="10">
        <f t="shared" si="8"/>
        <v>57.142857142857139</v>
      </c>
      <c r="K106" s="12">
        <v>3</v>
      </c>
      <c r="L106" s="13">
        <f t="shared" si="9"/>
        <v>42.857142857142854</v>
      </c>
    </row>
    <row r="107" spans="1:12" x14ac:dyDescent="0.25">
      <c r="A107" s="1" t="s">
        <v>146</v>
      </c>
      <c r="B107" s="3" t="s">
        <v>147</v>
      </c>
      <c r="C107" s="1" t="s">
        <v>15</v>
      </c>
      <c r="D107" s="9">
        <v>14</v>
      </c>
      <c r="E107" s="9">
        <f t="shared" si="10"/>
        <v>14</v>
      </c>
      <c r="F107" s="10">
        <f t="shared" si="6"/>
        <v>100</v>
      </c>
      <c r="G107" s="9">
        <v>6</v>
      </c>
      <c r="H107" s="10">
        <f t="shared" si="7"/>
        <v>42.857142857142854</v>
      </c>
      <c r="I107" s="11">
        <v>6</v>
      </c>
      <c r="J107" s="10">
        <f t="shared" si="8"/>
        <v>42.857142857142854</v>
      </c>
      <c r="K107" s="12">
        <v>2</v>
      </c>
      <c r="L107" s="13">
        <f t="shared" si="9"/>
        <v>14.285714285714285</v>
      </c>
    </row>
    <row r="108" spans="1:12" x14ac:dyDescent="0.25">
      <c r="A108" s="2" t="s">
        <v>148</v>
      </c>
      <c r="B108" s="4" t="s">
        <v>149</v>
      </c>
      <c r="C108" s="2" t="s">
        <v>11</v>
      </c>
      <c r="D108" s="14">
        <v>4</v>
      </c>
      <c r="E108" s="9">
        <f t="shared" si="10"/>
        <v>4</v>
      </c>
      <c r="F108" s="10">
        <f t="shared" si="6"/>
        <v>100</v>
      </c>
      <c r="G108" s="14">
        <v>0</v>
      </c>
      <c r="H108" s="10">
        <f t="shared" si="7"/>
        <v>0</v>
      </c>
      <c r="I108" s="15">
        <v>0</v>
      </c>
      <c r="J108" s="10">
        <f t="shared" si="8"/>
        <v>0</v>
      </c>
      <c r="K108" s="16">
        <v>4</v>
      </c>
      <c r="L108" s="13">
        <f t="shared" si="9"/>
        <v>100</v>
      </c>
    </row>
    <row r="109" spans="1:12" x14ac:dyDescent="0.25">
      <c r="A109" s="2" t="s">
        <v>148</v>
      </c>
      <c r="B109" s="4" t="s">
        <v>150</v>
      </c>
      <c r="C109" s="2" t="s">
        <v>8</v>
      </c>
      <c r="D109" s="14">
        <v>8</v>
      </c>
      <c r="E109" s="9">
        <f t="shared" si="10"/>
        <v>8</v>
      </c>
      <c r="F109" s="10">
        <f t="shared" si="6"/>
        <v>100</v>
      </c>
      <c r="G109" s="14">
        <v>1</v>
      </c>
      <c r="H109" s="10">
        <f t="shared" si="7"/>
        <v>12.5</v>
      </c>
      <c r="I109" s="15">
        <v>6</v>
      </c>
      <c r="J109" s="10">
        <f t="shared" si="8"/>
        <v>75</v>
      </c>
      <c r="K109" s="16">
        <v>1</v>
      </c>
      <c r="L109" s="13">
        <f t="shared" si="9"/>
        <v>12.5</v>
      </c>
    </row>
    <row r="110" spans="1:12" x14ac:dyDescent="0.25">
      <c r="A110" s="1" t="s">
        <v>151</v>
      </c>
      <c r="B110" s="3" t="s">
        <v>152</v>
      </c>
      <c r="C110" s="1" t="s">
        <v>15</v>
      </c>
      <c r="D110" s="9">
        <v>6</v>
      </c>
      <c r="E110" s="9">
        <f t="shared" si="10"/>
        <v>6</v>
      </c>
      <c r="F110" s="10">
        <f t="shared" si="6"/>
        <v>100</v>
      </c>
      <c r="G110" s="9">
        <v>0</v>
      </c>
      <c r="H110" s="10">
        <f t="shared" si="7"/>
        <v>0</v>
      </c>
      <c r="I110" s="11">
        <v>6</v>
      </c>
      <c r="J110" s="10">
        <f t="shared" si="8"/>
        <v>100</v>
      </c>
      <c r="K110" s="12">
        <v>0</v>
      </c>
      <c r="L110" s="13">
        <f t="shared" si="9"/>
        <v>0</v>
      </c>
    </row>
    <row r="111" spans="1:12" x14ac:dyDescent="0.25">
      <c r="A111" s="1" t="s">
        <v>153</v>
      </c>
      <c r="B111" s="3" t="s">
        <v>154</v>
      </c>
      <c r="C111" s="1" t="s">
        <v>8</v>
      </c>
      <c r="D111" s="9">
        <v>7</v>
      </c>
      <c r="E111" s="9">
        <f t="shared" si="10"/>
        <v>7</v>
      </c>
      <c r="F111" s="10">
        <f t="shared" si="6"/>
        <v>100</v>
      </c>
      <c r="G111" s="9">
        <v>0</v>
      </c>
      <c r="H111" s="10">
        <f t="shared" si="7"/>
        <v>0</v>
      </c>
      <c r="I111" s="11">
        <v>4</v>
      </c>
      <c r="J111" s="10">
        <f t="shared" si="8"/>
        <v>57.142857142857139</v>
      </c>
      <c r="K111" s="12">
        <v>3</v>
      </c>
      <c r="L111" s="13">
        <f t="shared" si="9"/>
        <v>42.857142857142854</v>
      </c>
    </row>
    <row r="112" spans="1:12" x14ac:dyDescent="0.25">
      <c r="A112" s="1" t="s">
        <v>155</v>
      </c>
      <c r="B112" s="3" t="s">
        <v>156</v>
      </c>
      <c r="C112" s="1" t="s">
        <v>11</v>
      </c>
      <c r="D112" s="9">
        <v>7</v>
      </c>
      <c r="E112" s="9">
        <f t="shared" si="10"/>
        <v>6</v>
      </c>
      <c r="F112" s="10">
        <f t="shared" si="6"/>
        <v>85.714285714285708</v>
      </c>
      <c r="G112" s="9">
        <v>3</v>
      </c>
      <c r="H112" s="10">
        <f t="shared" si="7"/>
        <v>42.857142857142854</v>
      </c>
      <c r="I112" s="11">
        <v>2</v>
      </c>
      <c r="J112" s="10">
        <f t="shared" si="8"/>
        <v>28.571428571428569</v>
      </c>
      <c r="K112" s="12">
        <v>1</v>
      </c>
      <c r="L112" s="13">
        <f t="shared" si="9"/>
        <v>14.285714285714285</v>
      </c>
    </row>
    <row r="113" spans="1:12" x14ac:dyDescent="0.25">
      <c r="A113" s="1" t="s">
        <v>155</v>
      </c>
      <c r="B113" s="3" t="s">
        <v>157</v>
      </c>
      <c r="C113" s="1" t="s">
        <v>8</v>
      </c>
      <c r="D113" s="9">
        <v>7</v>
      </c>
      <c r="E113" s="9">
        <f t="shared" si="10"/>
        <v>7</v>
      </c>
      <c r="F113" s="10">
        <f t="shared" si="6"/>
        <v>100</v>
      </c>
      <c r="G113" s="9">
        <v>1</v>
      </c>
      <c r="H113" s="10">
        <f t="shared" si="7"/>
        <v>14.285714285714285</v>
      </c>
      <c r="I113" s="11">
        <v>6</v>
      </c>
      <c r="J113" s="10">
        <f t="shared" si="8"/>
        <v>85.714285714285708</v>
      </c>
      <c r="K113" s="12">
        <v>0</v>
      </c>
      <c r="L113" s="13">
        <f t="shared" si="9"/>
        <v>0</v>
      </c>
    </row>
    <row r="114" spans="1:12" x14ac:dyDescent="0.25">
      <c r="A114" s="1" t="s">
        <v>158</v>
      </c>
      <c r="B114" s="3" t="s">
        <v>159</v>
      </c>
      <c r="C114" s="1" t="s">
        <v>8</v>
      </c>
      <c r="D114" s="9">
        <v>3</v>
      </c>
      <c r="E114" s="9">
        <f t="shared" si="10"/>
        <v>3</v>
      </c>
      <c r="F114" s="10">
        <f t="shared" si="6"/>
        <v>100</v>
      </c>
      <c r="G114" s="9">
        <v>0</v>
      </c>
      <c r="H114" s="10">
        <f t="shared" si="7"/>
        <v>0</v>
      </c>
      <c r="I114" s="11">
        <v>3</v>
      </c>
      <c r="J114" s="10">
        <f t="shared" si="8"/>
        <v>100</v>
      </c>
      <c r="K114" s="12">
        <v>0</v>
      </c>
      <c r="L114" s="13">
        <f t="shared" si="9"/>
        <v>0</v>
      </c>
    </row>
    <row r="115" spans="1:12" x14ac:dyDescent="0.25">
      <c r="A115" s="1" t="s">
        <v>160</v>
      </c>
      <c r="B115" s="3" t="s">
        <v>161</v>
      </c>
      <c r="C115" s="1" t="s">
        <v>11</v>
      </c>
      <c r="D115" s="9">
        <v>4</v>
      </c>
      <c r="E115" s="9">
        <f t="shared" si="10"/>
        <v>4</v>
      </c>
      <c r="F115" s="10">
        <f t="shared" si="6"/>
        <v>100</v>
      </c>
      <c r="G115" s="9">
        <v>1</v>
      </c>
      <c r="H115" s="10">
        <f t="shared" si="7"/>
        <v>25</v>
      </c>
      <c r="I115" s="11">
        <v>3</v>
      </c>
      <c r="J115" s="10">
        <f t="shared" si="8"/>
        <v>75</v>
      </c>
      <c r="K115" s="12">
        <v>0</v>
      </c>
      <c r="L115" s="13">
        <f t="shared" si="9"/>
        <v>0</v>
      </c>
    </row>
    <row r="116" spans="1:12" x14ac:dyDescent="0.25">
      <c r="A116" s="1" t="s">
        <v>160</v>
      </c>
      <c r="B116" s="3" t="s">
        <v>162</v>
      </c>
      <c r="C116" s="1" t="s">
        <v>8</v>
      </c>
      <c r="D116" s="9">
        <v>5</v>
      </c>
      <c r="E116" s="9">
        <f t="shared" si="10"/>
        <v>5</v>
      </c>
      <c r="F116" s="10">
        <f t="shared" si="6"/>
        <v>100</v>
      </c>
      <c r="G116" s="9">
        <v>0</v>
      </c>
      <c r="H116" s="10">
        <f t="shared" si="7"/>
        <v>0</v>
      </c>
      <c r="I116" s="11">
        <v>4</v>
      </c>
      <c r="J116" s="10">
        <f t="shared" si="8"/>
        <v>80</v>
      </c>
      <c r="K116" s="12">
        <v>1</v>
      </c>
      <c r="L116" s="13">
        <f t="shared" si="9"/>
        <v>20</v>
      </c>
    </row>
    <row r="117" spans="1:12" x14ac:dyDescent="0.25">
      <c r="A117" s="1" t="s">
        <v>163</v>
      </c>
      <c r="B117" s="3" t="s">
        <v>164</v>
      </c>
      <c r="C117" s="1" t="s">
        <v>8</v>
      </c>
      <c r="D117" s="14">
        <v>6</v>
      </c>
      <c r="E117" s="9">
        <f t="shared" si="10"/>
        <v>6</v>
      </c>
      <c r="F117" s="10">
        <f t="shared" si="6"/>
        <v>100</v>
      </c>
      <c r="G117" s="14">
        <v>0</v>
      </c>
      <c r="H117" s="10">
        <f t="shared" si="7"/>
        <v>0</v>
      </c>
      <c r="I117" s="15">
        <v>4</v>
      </c>
      <c r="J117" s="10">
        <f t="shared" si="8"/>
        <v>66.666666666666657</v>
      </c>
      <c r="K117" s="16">
        <v>2</v>
      </c>
      <c r="L117" s="13">
        <f t="shared" si="9"/>
        <v>33.333333333333329</v>
      </c>
    </row>
    <row r="118" spans="1:12" x14ac:dyDescent="0.25">
      <c r="A118" s="1" t="s">
        <v>165</v>
      </c>
      <c r="B118" s="3" t="s">
        <v>166</v>
      </c>
      <c r="C118" s="1" t="s">
        <v>11</v>
      </c>
      <c r="D118" s="9">
        <v>7</v>
      </c>
      <c r="E118" s="9">
        <f t="shared" si="10"/>
        <v>5</v>
      </c>
      <c r="F118" s="10">
        <f t="shared" si="6"/>
        <v>71.428571428571431</v>
      </c>
      <c r="G118" s="9">
        <v>0</v>
      </c>
      <c r="H118" s="10">
        <f t="shared" si="7"/>
        <v>0</v>
      </c>
      <c r="I118" s="11">
        <v>3</v>
      </c>
      <c r="J118" s="10">
        <f t="shared" si="8"/>
        <v>42.857142857142854</v>
      </c>
      <c r="K118" s="12">
        <v>2</v>
      </c>
      <c r="L118" s="13">
        <f t="shared" si="9"/>
        <v>28.571428571428569</v>
      </c>
    </row>
    <row r="119" spans="1:12" x14ac:dyDescent="0.25">
      <c r="A119" s="1" t="s">
        <v>165</v>
      </c>
      <c r="B119" s="3" t="s">
        <v>167</v>
      </c>
      <c r="C119" s="1" t="s">
        <v>8</v>
      </c>
      <c r="D119" s="9">
        <v>16</v>
      </c>
      <c r="E119" s="9">
        <f t="shared" si="10"/>
        <v>16</v>
      </c>
      <c r="F119" s="10">
        <f t="shared" si="6"/>
        <v>100</v>
      </c>
      <c r="G119" s="9">
        <v>1</v>
      </c>
      <c r="H119" s="10">
        <f t="shared" si="7"/>
        <v>6.25</v>
      </c>
      <c r="I119" s="11">
        <v>12</v>
      </c>
      <c r="J119" s="10">
        <f t="shared" si="8"/>
        <v>75</v>
      </c>
      <c r="K119" s="12">
        <v>3</v>
      </c>
      <c r="L119" s="13">
        <f t="shared" si="9"/>
        <v>18.75</v>
      </c>
    </row>
    <row r="120" spans="1:12" x14ac:dyDescent="0.25">
      <c r="A120" s="1" t="s">
        <v>168</v>
      </c>
      <c r="B120" s="3" t="s">
        <v>169</v>
      </c>
      <c r="C120" s="1" t="s">
        <v>15</v>
      </c>
      <c r="D120" s="14">
        <v>25</v>
      </c>
      <c r="E120" s="9">
        <f t="shared" si="10"/>
        <v>25</v>
      </c>
      <c r="F120" s="10">
        <f t="shared" si="6"/>
        <v>100</v>
      </c>
      <c r="G120" s="14">
        <v>1</v>
      </c>
      <c r="H120" s="10">
        <f t="shared" si="7"/>
        <v>4</v>
      </c>
      <c r="I120" s="15">
        <v>22</v>
      </c>
      <c r="J120" s="10">
        <f t="shared" si="8"/>
        <v>88</v>
      </c>
      <c r="K120" s="16">
        <v>2</v>
      </c>
      <c r="L120" s="13">
        <f t="shared" si="9"/>
        <v>8</v>
      </c>
    </row>
    <row r="121" spans="1:12" x14ac:dyDescent="0.25">
      <c r="A121" s="1" t="s">
        <v>170</v>
      </c>
      <c r="B121" s="3" t="s">
        <v>171</v>
      </c>
      <c r="C121" s="1" t="s">
        <v>15</v>
      </c>
      <c r="D121" s="9">
        <v>10</v>
      </c>
      <c r="E121" s="9">
        <f t="shared" si="10"/>
        <v>10</v>
      </c>
      <c r="F121" s="10">
        <f t="shared" si="6"/>
        <v>100</v>
      </c>
      <c r="G121" s="9">
        <v>0</v>
      </c>
      <c r="H121" s="10">
        <f t="shared" si="7"/>
        <v>0</v>
      </c>
      <c r="I121" s="11">
        <v>7</v>
      </c>
      <c r="J121" s="10">
        <f t="shared" si="8"/>
        <v>70</v>
      </c>
      <c r="K121" s="12">
        <v>3</v>
      </c>
      <c r="L121" s="13">
        <f t="shared" si="9"/>
        <v>30</v>
      </c>
    </row>
    <row r="122" spans="1:12" x14ac:dyDescent="0.25">
      <c r="A122" s="1" t="s">
        <v>172</v>
      </c>
      <c r="B122" s="3" t="s">
        <v>173</v>
      </c>
      <c r="C122" s="1" t="s">
        <v>11</v>
      </c>
      <c r="D122" s="9">
        <v>3</v>
      </c>
      <c r="E122" s="9">
        <f t="shared" si="10"/>
        <v>3</v>
      </c>
      <c r="F122" s="10">
        <f t="shared" si="6"/>
        <v>100</v>
      </c>
      <c r="G122" s="9">
        <v>3</v>
      </c>
      <c r="H122" s="10">
        <f t="shared" si="7"/>
        <v>100</v>
      </c>
      <c r="I122" s="11">
        <v>0</v>
      </c>
      <c r="J122" s="10">
        <f t="shared" si="8"/>
        <v>0</v>
      </c>
      <c r="K122" s="12">
        <v>0</v>
      </c>
      <c r="L122" s="13">
        <f t="shared" si="9"/>
        <v>0</v>
      </c>
    </row>
    <row r="123" spans="1:12" x14ac:dyDescent="0.25">
      <c r="A123" s="1" t="s">
        <v>172</v>
      </c>
      <c r="B123" s="1" t="s">
        <v>174</v>
      </c>
      <c r="C123" s="1" t="s">
        <v>15</v>
      </c>
      <c r="D123" s="9">
        <v>16</v>
      </c>
      <c r="E123" s="9">
        <f t="shared" si="10"/>
        <v>16</v>
      </c>
      <c r="F123" s="10">
        <f t="shared" si="6"/>
        <v>100</v>
      </c>
      <c r="G123" s="9">
        <v>6</v>
      </c>
      <c r="H123" s="10">
        <f t="shared" si="7"/>
        <v>37.5</v>
      </c>
      <c r="I123" s="11">
        <v>9</v>
      </c>
      <c r="J123" s="10">
        <f t="shared" si="8"/>
        <v>56.25</v>
      </c>
      <c r="K123" s="12">
        <v>1</v>
      </c>
      <c r="L123" s="13">
        <f t="shared" si="9"/>
        <v>6.25</v>
      </c>
    </row>
  </sheetData>
  <mergeCells count="9">
    <mergeCell ref="G2:L2"/>
    <mergeCell ref="A4:C4"/>
    <mergeCell ref="A1:L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24FE-9A4F-41BB-9448-C135C9D56600}">
  <dimension ref="A1:J123"/>
  <sheetViews>
    <sheetView tabSelected="1" topLeftCell="D1" workbookViewId="0">
      <selection activeCell="L3" sqref="L3"/>
    </sheetView>
  </sheetViews>
  <sheetFormatPr defaultRowHeight="15" x14ac:dyDescent="0.25"/>
  <cols>
    <col min="1" max="1" width="17.140625" customWidth="1"/>
    <col min="2" max="2" width="34.42578125" customWidth="1"/>
    <col min="3" max="3" width="15.85546875" customWidth="1"/>
  </cols>
  <sheetData>
    <row r="1" spans="1:10" ht="27" customHeight="1" x14ac:dyDescent="0.25">
      <c r="A1" s="32" t="s">
        <v>178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36.75" customHeight="1" x14ac:dyDescent="0.25">
      <c r="A2" s="35" t="s">
        <v>0</v>
      </c>
      <c r="B2" s="35" t="s">
        <v>1</v>
      </c>
      <c r="C2" s="35" t="s">
        <v>2</v>
      </c>
      <c r="D2" s="26" t="s">
        <v>179</v>
      </c>
      <c r="E2" s="41" t="s">
        <v>184</v>
      </c>
      <c r="F2" s="42"/>
      <c r="G2" s="42"/>
      <c r="H2" s="42"/>
      <c r="I2" s="42"/>
      <c r="J2" s="43"/>
    </row>
    <row r="3" spans="1:10" ht="45.75" customHeight="1" x14ac:dyDescent="0.25">
      <c r="A3" s="36"/>
      <c r="B3" s="36"/>
      <c r="C3" s="36"/>
      <c r="D3" s="44"/>
      <c r="E3" s="6" t="s">
        <v>181</v>
      </c>
      <c r="F3" s="6" t="s">
        <v>176</v>
      </c>
      <c r="G3" s="6" t="s">
        <v>182</v>
      </c>
      <c r="H3" s="6" t="s">
        <v>176</v>
      </c>
      <c r="I3" s="7" t="s">
        <v>183</v>
      </c>
      <c r="J3" s="8" t="s">
        <v>176</v>
      </c>
    </row>
    <row r="4" spans="1:10" ht="15" customHeight="1" x14ac:dyDescent="0.25">
      <c r="A4" s="29" t="s">
        <v>177</v>
      </c>
      <c r="B4" s="30"/>
      <c r="C4" s="31"/>
      <c r="D4" s="19">
        <f t="shared" ref="D4:E4" si="0">SUBTOTAL(9,D5:D123)</f>
        <v>2777</v>
      </c>
      <c r="E4" s="20">
        <f t="shared" si="0"/>
        <v>691</v>
      </c>
      <c r="F4" s="21">
        <v>24.8</v>
      </c>
      <c r="G4" s="20">
        <f t="shared" ref="G4" si="1">SUBTOTAL(9,G5:G123)</f>
        <v>1046</v>
      </c>
      <c r="H4" s="21">
        <f>G4/D4*100</f>
        <v>37.666546633057258</v>
      </c>
      <c r="I4" s="20">
        <f t="shared" ref="I4" si="2">SUBTOTAL(9,I5:I123)</f>
        <v>1040</v>
      </c>
      <c r="J4" s="21">
        <f>I4/D4*100</f>
        <v>37.450486136118109</v>
      </c>
    </row>
    <row r="5" spans="1:10" ht="26.25" x14ac:dyDescent="0.25">
      <c r="A5" s="1" t="s">
        <v>6</v>
      </c>
      <c r="B5" s="3" t="s">
        <v>7</v>
      </c>
      <c r="C5" s="1" t="s">
        <v>8</v>
      </c>
      <c r="D5" s="17">
        <v>47</v>
      </c>
      <c r="E5" s="9">
        <v>14</v>
      </c>
      <c r="F5" s="22">
        <f t="shared" ref="F5:F68" si="3">E5/D5*100</f>
        <v>29.787234042553191</v>
      </c>
      <c r="G5" s="11">
        <v>12</v>
      </c>
      <c r="H5" s="22">
        <f t="shared" ref="H5:H68" si="4">G5/D5*100</f>
        <v>25.531914893617021</v>
      </c>
      <c r="I5" s="11">
        <v>21</v>
      </c>
      <c r="J5" s="22">
        <f t="shared" ref="J5:J68" si="5">I5/D5*100</f>
        <v>44.680851063829785</v>
      </c>
    </row>
    <row r="6" spans="1:10" x14ac:dyDescent="0.25">
      <c r="A6" s="1" t="s">
        <v>6</v>
      </c>
      <c r="B6" s="3" t="s">
        <v>9</v>
      </c>
      <c r="C6" s="1" t="s">
        <v>8</v>
      </c>
      <c r="D6" s="17">
        <v>31</v>
      </c>
      <c r="E6" s="9">
        <v>7</v>
      </c>
      <c r="F6" s="22">
        <f t="shared" si="3"/>
        <v>22.58064516129032</v>
      </c>
      <c r="G6" s="11">
        <v>10</v>
      </c>
      <c r="H6" s="22">
        <f t="shared" si="4"/>
        <v>32.258064516129032</v>
      </c>
      <c r="I6" s="11">
        <v>14</v>
      </c>
      <c r="J6" s="22">
        <f t="shared" si="5"/>
        <v>45.161290322580641</v>
      </c>
    </row>
    <row r="7" spans="1:10" x14ac:dyDescent="0.25">
      <c r="A7" s="1" t="s">
        <v>6</v>
      </c>
      <c r="B7" s="3" t="s">
        <v>10</v>
      </c>
      <c r="C7" s="1" t="s">
        <v>11</v>
      </c>
      <c r="D7" s="17">
        <v>9</v>
      </c>
      <c r="E7" s="9">
        <v>0</v>
      </c>
      <c r="F7" s="22">
        <f t="shared" si="3"/>
        <v>0</v>
      </c>
      <c r="G7" s="11">
        <v>6</v>
      </c>
      <c r="H7" s="22">
        <f t="shared" si="4"/>
        <v>66.666666666666657</v>
      </c>
      <c r="I7" s="11">
        <v>3</v>
      </c>
      <c r="J7" s="22">
        <f t="shared" si="5"/>
        <v>33.333333333333329</v>
      </c>
    </row>
    <row r="8" spans="1:10" ht="26.25" x14ac:dyDescent="0.25">
      <c r="A8" s="1" t="s">
        <v>12</v>
      </c>
      <c r="B8" s="3" t="s">
        <v>13</v>
      </c>
      <c r="C8" s="1" t="s">
        <v>8</v>
      </c>
      <c r="D8" s="17">
        <v>50</v>
      </c>
      <c r="E8" s="9">
        <v>16</v>
      </c>
      <c r="F8" s="22">
        <f t="shared" si="3"/>
        <v>32</v>
      </c>
      <c r="G8" s="11">
        <v>10</v>
      </c>
      <c r="H8" s="22">
        <f t="shared" si="4"/>
        <v>20</v>
      </c>
      <c r="I8" s="11">
        <v>24</v>
      </c>
      <c r="J8" s="22">
        <f t="shared" si="5"/>
        <v>48</v>
      </c>
    </row>
    <row r="9" spans="1:10" ht="26.25" x14ac:dyDescent="0.25">
      <c r="A9" s="1" t="s">
        <v>12</v>
      </c>
      <c r="B9" s="3" t="s">
        <v>14</v>
      </c>
      <c r="C9" s="1" t="s">
        <v>15</v>
      </c>
      <c r="D9" s="17">
        <v>40</v>
      </c>
      <c r="E9" s="9">
        <v>6</v>
      </c>
      <c r="F9" s="22">
        <f t="shared" si="3"/>
        <v>15</v>
      </c>
      <c r="G9" s="11">
        <v>13</v>
      </c>
      <c r="H9" s="22">
        <f t="shared" si="4"/>
        <v>32.5</v>
      </c>
      <c r="I9" s="11">
        <v>21</v>
      </c>
      <c r="J9" s="22">
        <f t="shared" si="5"/>
        <v>52.5</v>
      </c>
    </row>
    <row r="10" spans="1:10" ht="26.25" x14ac:dyDescent="0.25">
      <c r="A10" s="1" t="s">
        <v>12</v>
      </c>
      <c r="B10" s="3" t="s">
        <v>16</v>
      </c>
      <c r="C10" s="1" t="s">
        <v>11</v>
      </c>
      <c r="D10" s="17">
        <v>15</v>
      </c>
      <c r="E10" s="9">
        <v>2</v>
      </c>
      <c r="F10" s="22">
        <f t="shared" si="3"/>
        <v>13.333333333333334</v>
      </c>
      <c r="G10" s="11">
        <v>6</v>
      </c>
      <c r="H10" s="22">
        <f t="shared" si="4"/>
        <v>40</v>
      </c>
      <c r="I10" s="11">
        <v>7</v>
      </c>
      <c r="J10" s="22">
        <f t="shared" si="5"/>
        <v>46.666666666666664</v>
      </c>
    </row>
    <row r="11" spans="1:10" ht="26.25" x14ac:dyDescent="0.25">
      <c r="A11" s="1" t="s">
        <v>12</v>
      </c>
      <c r="B11" s="3" t="s">
        <v>17</v>
      </c>
      <c r="C11" s="1" t="s">
        <v>15</v>
      </c>
      <c r="D11" s="17">
        <v>12</v>
      </c>
      <c r="E11" s="9">
        <v>4</v>
      </c>
      <c r="F11" s="22">
        <f t="shared" si="3"/>
        <v>33.333333333333329</v>
      </c>
      <c r="G11" s="11">
        <v>2</v>
      </c>
      <c r="H11" s="22">
        <f t="shared" si="4"/>
        <v>16.666666666666664</v>
      </c>
      <c r="I11" s="11">
        <v>6</v>
      </c>
      <c r="J11" s="22">
        <f t="shared" si="5"/>
        <v>50</v>
      </c>
    </row>
    <row r="12" spans="1:10" x14ac:dyDescent="0.25">
      <c r="A12" s="1" t="s">
        <v>18</v>
      </c>
      <c r="B12" s="3" t="s">
        <v>19</v>
      </c>
      <c r="C12" s="1" t="s">
        <v>15</v>
      </c>
      <c r="D12" s="17">
        <v>66</v>
      </c>
      <c r="E12" s="9">
        <v>21</v>
      </c>
      <c r="F12" s="22">
        <f t="shared" si="3"/>
        <v>31.818181818181817</v>
      </c>
      <c r="G12" s="11">
        <v>19</v>
      </c>
      <c r="H12" s="22">
        <f t="shared" si="4"/>
        <v>28.787878787878789</v>
      </c>
      <c r="I12" s="11">
        <v>26</v>
      </c>
      <c r="J12" s="22">
        <f t="shared" si="5"/>
        <v>39.393939393939391</v>
      </c>
    </row>
    <row r="13" spans="1:10" ht="26.25" x14ac:dyDescent="0.25">
      <c r="A13" s="1" t="s">
        <v>18</v>
      </c>
      <c r="B13" s="3" t="s">
        <v>20</v>
      </c>
      <c r="C13" s="1" t="s">
        <v>11</v>
      </c>
      <c r="D13" s="17">
        <v>29</v>
      </c>
      <c r="E13" s="9">
        <v>12</v>
      </c>
      <c r="F13" s="22">
        <f t="shared" si="3"/>
        <v>41.379310344827587</v>
      </c>
      <c r="G13" s="11">
        <v>10</v>
      </c>
      <c r="H13" s="22">
        <f t="shared" si="4"/>
        <v>34.482758620689658</v>
      </c>
      <c r="I13" s="11">
        <v>7</v>
      </c>
      <c r="J13" s="22">
        <f t="shared" si="5"/>
        <v>24.137931034482758</v>
      </c>
    </row>
    <row r="14" spans="1:10" ht="26.25" x14ac:dyDescent="0.25">
      <c r="A14" s="1" t="s">
        <v>18</v>
      </c>
      <c r="B14" s="3" t="s">
        <v>21</v>
      </c>
      <c r="C14" s="1" t="s">
        <v>15</v>
      </c>
      <c r="D14" s="17">
        <v>14</v>
      </c>
      <c r="E14" s="9">
        <v>3</v>
      </c>
      <c r="F14" s="22">
        <f t="shared" si="3"/>
        <v>21.428571428571427</v>
      </c>
      <c r="G14" s="11">
        <v>4</v>
      </c>
      <c r="H14" s="22">
        <f t="shared" si="4"/>
        <v>28.571428571428569</v>
      </c>
      <c r="I14" s="11">
        <v>7</v>
      </c>
      <c r="J14" s="22">
        <f t="shared" si="5"/>
        <v>50</v>
      </c>
    </row>
    <row r="15" spans="1:10" ht="26.25" x14ac:dyDescent="0.25">
      <c r="A15" s="1" t="s">
        <v>22</v>
      </c>
      <c r="B15" s="3" t="s">
        <v>23</v>
      </c>
      <c r="C15" s="1" t="s">
        <v>8</v>
      </c>
      <c r="D15" s="17">
        <v>38</v>
      </c>
      <c r="E15" s="9">
        <v>8</v>
      </c>
      <c r="F15" s="22">
        <f t="shared" si="3"/>
        <v>21.052631578947366</v>
      </c>
      <c r="G15" s="11">
        <v>12</v>
      </c>
      <c r="H15" s="22">
        <f t="shared" si="4"/>
        <v>31.578947368421051</v>
      </c>
      <c r="I15" s="11">
        <v>18</v>
      </c>
      <c r="J15" s="22">
        <f t="shared" si="5"/>
        <v>47.368421052631575</v>
      </c>
    </row>
    <row r="16" spans="1:10" ht="26.25" x14ac:dyDescent="0.25">
      <c r="A16" s="1" t="s">
        <v>22</v>
      </c>
      <c r="B16" s="3" t="s">
        <v>24</v>
      </c>
      <c r="C16" s="1" t="s">
        <v>15</v>
      </c>
      <c r="D16" s="17">
        <v>19</v>
      </c>
      <c r="E16" s="9">
        <v>6</v>
      </c>
      <c r="F16" s="22">
        <f t="shared" si="3"/>
        <v>31.578947368421051</v>
      </c>
      <c r="G16" s="11">
        <v>8</v>
      </c>
      <c r="H16" s="22">
        <f t="shared" si="4"/>
        <v>42.105263157894733</v>
      </c>
      <c r="I16" s="11">
        <v>5</v>
      </c>
      <c r="J16" s="22">
        <f t="shared" si="5"/>
        <v>26.315789473684209</v>
      </c>
    </row>
    <row r="17" spans="1:10" x14ac:dyDescent="0.25">
      <c r="A17" s="1" t="s">
        <v>22</v>
      </c>
      <c r="B17" s="3" t="s">
        <v>25</v>
      </c>
      <c r="C17" s="1" t="s">
        <v>15</v>
      </c>
      <c r="D17" s="17">
        <v>31</v>
      </c>
      <c r="E17" s="9">
        <v>2</v>
      </c>
      <c r="F17" s="22">
        <f t="shared" si="3"/>
        <v>6.4516129032258061</v>
      </c>
      <c r="G17" s="11">
        <v>18</v>
      </c>
      <c r="H17" s="22">
        <f t="shared" si="4"/>
        <v>58.064516129032263</v>
      </c>
      <c r="I17" s="11">
        <v>11</v>
      </c>
      <c r="J17" s="22">
        <f t="shared" si="5"/>
        <v>35.483870967741936</v>
      </c>
    </row>
    <row r="18" spans="1:10" x14ac:dyDescent="0.25">
      <c r="A18" s="1" t="s">
        <v>22</v>
      </c>
      <c r="B18" s="3" t="s">
        <v>26</v>
      </c>
      <c r="C18" s="1" t="s">
        <v>15</v>
      </c>
      <c r="D18" s="17">
        <v>29</v>
      </c>
      <c r="E18" s="9">
        <v>6</v>
      </c>
      <c r="F18" s="22">
        <f t="shared" si="3"/>
        <v>20.689655172413794</v>
      </c>
      <c r="G18" s="11">
        <v>15</v>
      </c>
      <c r="H18" s="22">
        <f t="shared" si="4"/>
        <v>51.724137931034484</v>
      </c>
      <c r="I18" s="11">
        <v>8</v>
      </c>
      <c r="J18" s="22">
        <f t="shared" si="5"/>
        <v>27.586206896551722</v>
      </c>
    </row>
    <row r="19" spans="1:10" x14ac:dyDescent="0.25">
      <c r="A19" s="1" t="s">
        <v>22</v>
      </c>
      <c r="B19" s="3" t="s">
        <v>27</v>
      </c>
      <c r="C19" s="1" t="s">
        <v>11</v>
      </c>
      <c r="D19" s="17">
        <v>14</v>
      </c>
      <c r="E19" s="9">
        <v>5</v>
      </c>
      <c r="F19" s="22">
        <f t="shared" si="3"/>
        <v>35.714285714285715</v>
      </c>
      <c r="G19" s="11">
        <v>6</v>
      </c>
      <c r="H19" s="22">
        <f t="shared" si="4"/>
        <v>42.857142857142854</v>
      </c>
      <c r="I19" s="11">
        <v>3</v>
      </c>
      <c r="J19" s="22">
        <f t="shared" si="5"/>
        <v>21.428571428571427</v>
      </c>
    </row>
    <row r="20" spans="1:10" x14ac:dyDescent="0.25">
      <c r="A20" s="1" t="s">
        <v>22</v>
      </c>
      <c r="B20" s="3" t="s">
        <v>28</v>
      </c>
      <c r="C20" s="1" t="s">
        <v>8</v>
      </c>
      <c r="D20" s="18">
        <v>48</v>
      </c>
      <c r="E20" s="14">
        <v>10</v>
      </c>
      <c r="F20" s="22">
        <f t="shared" si="3"/>
        <v>20.833333333333336</v>
      </c>
      <c r="G20" s="15">
        <v>12</v>
      </c>
      <c r="H20" s="22">
        <f t="shared" si="4"/>
        <v>25</v>
      </c>
      <c r="I20" s="15">
        <v>26</v>
      </c>
      <c r="J20" s="22">
        <f t="shared" si="5"/>
        <v>54.166666666666664</v>
      </c>
    </row>
    <row r="21" spans="1:10" ht="26.25" x14ac:dyDescent="0.25">
      <c r="A21" s="1" t="s">
        <v>22</v>
      </c>
      <c r="B21" s="3" t="s">
        <v>29</v>
      </c>
      <c r="C21" s="1" t="s">
        <v>8</v>
      </c>
      <c r="D21" s="18">
        <v>36</v>
      </c>
      <c r="E21" s="14">
        <v>7</v>
      </c>
      <c r="F21" s="22">
        <f t="shared" si="3"/>
        <v>19.444444444444446</v>
      </c>
      <c r="G21" s="15">
        <v>7</v>
      </c>
      <c r="H21" s="22">
        <f t="shared" si="4"/>
        <v>19.444444444444446</v>
      </c>
      <c r="I21" s="15">
        <v>22</v>
      </c>
      <c r="J21" s="22">
        <f t="shared" si="5"/>
        <v>61.111111111111114</v>
      </c>
    </row>
    <row r="22" spans="1:10" x14ac:dyDescent="0.25">
      <c r="A22" s="1" t="s">
        <v>30</v>
      </c>
      <c r="B22" s="3" t="s">
        <v>31</v>
      </c>
      <c r="C22" s="1" t="s">
        <v>15</v>
      </c>
      <c r="D22" s="18">
        <v>6</v>
      </c>
      <c r="E22" s="14">
        <v>1</v>
      </c>
      <c r="F22" s="22">
        <f t="shared" si="3"/>
        <v>16.666666666666664</v>
      </c>
      <c r="G22" s="15">
        <v>1</v>
      </c>
      <c r="H22" s="22">
        <f t="shared" si="4"/>
        <v>16.666666666666664</v>
      </c>
      <c r="I22" s="15">
        <v>4</v>
      </c>
      <c r="J22" s="22">
        <f t="shared" si="5"/>
        <v>66.666666666666657</v>
      </c>
    </row>
    <row r="23" spans="1:10" x14ac:dyDescent="0.25">
      <c r="A23" s="1" t="s">
        <v>30</v>
      </c>
      <c r="B23" s="3" t="s">
        <v>32</v>
      </c>
      <c r="C23" s="1" t="s">
        <v>11</v>
      </c>
      <c r="D23" s="18">
        <v>7</v>
      </c>
      <c r="E23" s="14">
        <v>1</v>
      </c>
      <c r="F23" s="22">
        <f t="shared" si="3"/>
        <v>14.285714285714285</v>
      </c>
      <c r="G23" s="15">
        <v>3</v>
      </c>
      <c r="H23" s="22">
        <f t="shared" si="4"/>
        <v>42.857142857142854</v>
      </c>
      <c r="I23" s="15">
        <v>3</v>
      </c>
      <c r="J23" s="22">
        <f t="shared" si="5"/>
        <v>42.857142857142854</v>
      </c>
    </row>
    <row r="24" spans="1:10" x14ac:dyDescent="0.25">
      <c r="A24" s="1" t="s">
        <v>30</v>
      </c>
      <c r="B24" s="3" t="s">
        <v>33</v>
      </c>
      <c r="C24" s="1" t="s">
        <v>15</v>
      </c>
      <c r="D24" s="18">
        <v>37</v>
      </c>
      <c r="E24" s="14">
        <v>5</v>
      </c>
      <c r="F24" s="22">
        <f t="shared" si="3"/>
        <v>13.513513513513514</v>
      </c>
      <c r="G24" s="15">
        <v>12</v>
      </c>
      <c r="H24" s="22">
        <f t="shared" si="4"/>
        <v>32.432432432432435</v>
      </c>
      <c r="I24" s="15">
        <v>20</v>
      </c>
      <c r="J24" s="22">
        <f t="shared" si="5"/>
        <v>54.054054054054056</v>
      </c>
    </row>
    <row r="25" spans="1:10" x14ac:dyDescent="0.25">
      <c r="A25" s="1" t="s">
        <v>34</v>
      </c>
      <c r="B25" s="3" t="s">
        <v>35</v>
      </c>
      <c r="C25" s="1" t="s">
        <v>15</v>
      </c>
      <c r="D25" s="18">
        <v>35</v>
      </c>
      <c r="E25" s="14">
        <v>17</v>
      </c>
      <c r="F25" s="22">
        <f t="shared" si="3"/>
        <v>48.571428571428569</v>
      </c>
      <c r="G25" s="15">
        <v>11</v>
      </c>
      <c r="H25" s="22">
        <f t="shared" si="4"/>
        <v>31.428571428571427</v>
      </c>
      <c r="I25" s="15">
        <v>7</v>
      </c>
      <c r="J25" s="22">
        <f t="shared" si="5"/>
        <v>20</v>
      </c>
    </row>
    <row r="26" spans="1:10" x14ac:dyDescent="0.25">
      <c r="A26" s="1" t="s">
        <v>34</v>
      </c>
      <c r="B26" s="3" t="s">
        <v>36</v>
      </c>
      <c r="C26" s="1" t="s">
        <v>8</v>
      </c>
      <c r="D26" s="17">
        <v>66</v>
      </c>
      <c r="E26" s="9">
        <v>17</v>
      </c>
      <c r="F26" s="22">
        <f t="shared" si="3"/>
        <v>25.757575757575758</v>
      </c>
      <c r="G26" s="11">
        <v>20</v>
      </c>
      <c r="H26" s="22">
        <f t="shared" si="4"/>
        <v>30.303030303030305</v>
      </c>
      <c r="I26" s="11">
        <v>29</v>
      </c>
      <c r="J26" s="22">
        <f t="shared" si="5"/>
        <v>43.939393939393938</v>
      </c>
    </row>
    <row r="27" spans="1:10" x14ac:dyDescent="0.25">
      <c r="A27" s="1" t="s">
        <v>34</v>
      </c>
      <c r="B27" s="3" t="s">
        <v>37</v>
      </c>
      <c r="C27" s="1" t="s">
        <v>8</v>
      </c>
      <c r="D27" s="17">
        <v>23</v>
      </c>
      <c r="E27" s="9">
        <v>8</v>
      </c>
      <c r="F27" s="22">
        <f t="shared" si="3"/>
        <v>34.782608695652172</v>
      </c>
      <c r="G27" s="11">
        <v>6</v>
      </c>
      <c r="H27" s="22">
        <f t="shared" si="4"/>
        <v>26.086956521739129</v>
      </c>
      <c r="I27" s="11">
        <v>9</v>
      </c>
      <c r="J27" s="22">
        <f t="shared" si="5"/>
        <v>39.130434782608695</v>
      </c>
    </row>
    <row r="28" spans="1:10" ht="26.25" x14ac:dyDescent="0.25">
      <c r="A28" s="1" t="s">
        <v>34</v>
      </c>
      <c r="B28" s="3" t="s">
        <v>38</v>
      </c>
      <c r="C28" s="1" t="s">
        <v>8</v>
      </c>
      <c r="D28" s="17">
        <v>40</v>
      </c>
      <c r="E28" s="9">
        <v>14</v>
      </c>
      <c r="F28" s="22">
        <f t="shared" si="3"/>
        <v>35</v>
      </c>
      <c r="G28" s="11">
        <v>15</v>
      </c>
      <c r="H28" s="22">
        <f t="shared" si="4"/>
        <v>37.5</v>
      </c>
      <c r="I28" s="11">
        <v>11</v>
      </c>
      <c r="J28" s="22">
        <f t="shared" si="5"/>
        <v>27.500000000000004</v>
      </c>
    </row>
    <row r="29" spans="1:10" x14ac:dyDescent="0.25">
      <c r="A29" s="1" t="s">
        <v>34</v>
      </c>
      <c r="B29" s="3" t="s">
        <v>39</v>
      </c>
      <c r="C29" s="1" t="s">
        <v>15</v>
      </c>
      <c r="D29" s="17">
        <v>113</v>
      </c>
      <c r="E29" s="9">
        <v>26</v>
      </c>
      <c r="F29" s="22">
        <f t="shared" si="3"/>
        <v>23.008849557522122</v>
      </c>
      <c r="G29" s="11">
        <v>30</v>
      </c>
      <c r="H29" s="22">
        <f t="shared" si="4"/>
        <v>26.548672566371685</v>
      </c>
      <c r="I29" s="11">
        <v>57</v>
      </c>
      <c r="J29" s="22">
        <f t="shared" si="5"/>
        <v>50.442477876106196</v>
      </c>
    </row>
    <row r="30" spans="1:10" x14ac:dyDescent="0.25">
      <c r="A30" s="1" t="s">
        <v>34</v>
      </c>
      <c r="B30" s="3" t="s">
        <v>40</v>
      </c>
      <c r="C30" s="1" t="s">
        <v>8</v>
      </c>
      <c r="D30" s="17">
        <v>26</v>
      </c>
      <c r="E30" s="9">
        <v>11</v>
      </c>
      <c r="F30" s="22">
        <f t="shared" si="3"/>
        <v>42.307692307692307</v>
      </c>
      <c r="G30" s="11">
        <v>5</v>
      </c>
      <c r="H30" s="22">
        <f t="shared" si="4"/>
        <v>19.230769230769234</v>
      </c>
      <c r="I30" s="11">
        <v>10</v>
      </c>
      <c r="J30" s="22">
        <f t="shared" si="5"/>
        <v>38.461538461538467</v>
      </c>
    </row>
    <row r="31" spans="1:10" ht="26.25" x14ac:dyDescent="0.25">
      <c r="A31" s="1" t="s">
        <v>34</v>
      </c>
      <c r="B31" s="3" t="s">
        <v>41</v>
      </c>
      <c r="C31" s="1" t="s">
        <v>15</v>
      </c>
      <c r="D31" s="17">
        <v>46</v>
      </c>
      <c r="E31" s="9">
        <v>16</v>
      </c>
      <c r="F31" s="22">
        <f t="shared" si="3"/>
        <v>34.782608695652172</v>
      </c>
      <c r="G31" s="11">
        <v>16</v>
      </c>
      <c r="H31" s="22">
        <f t="shared" si="4"/>
        <v>34.782608695652172</v>
      </c>
      <c r="I31" s="11">
        <v>14</v>
      </c>
      <c r="J31" s="22">
        <f t="shared" si="5"/>
        <v>30.434782608695656</v>
      </c>
    </row>
    <row r="32" spans="1:10" x14ac:dyDescent="0.25">
      <c r="A32" s="1" t="s">
        <v>34</v>
      </c>
      <c r="B32" s="3" t="s">
        <v>42</v>
      </c>
      <c r="C32" s="1" t="s">
        <v>11</v>
      </c>
      <c r="D32" s="17">
        <v>11</v>
      </c>
      <c r="E32" s="9">
        <v>1</v>
      </c>
      <c r="F32" s="22">
        <f t="shared" si="3"/>
        <v>9.0909090909090917</v>
      </c>
      <c r="G32" s="11">
        <v>7</v>
      </c>
      <c r="H32" s="22">
        <f t="shared" si="4"/>
        <v>63.636363636363633</v>
      </c>
      <c r="I32" s="11">
        <v>3</v>
      </c>
      <c r="J32" s="22">
        <f t="shared" si="5"/>
        <v>27.27272727272727</v>
      </c>
    </row>
    <row r="33" spans="1:10" x14ac:dyDescent="0.25">
      <c r="A33" s="1" t="s">
        <v>34</v>
      </c>
      <c r="B33" s="3" t="s">
        <v>43</v>
      </c>
      <c r="C33" s="1" t="s">
        <v>11</v>
      </c>
      <c r="D33" s="17">
        <v>15</v>
      </c>
      <c r="E33" s="9">
        <v>4</v>
      </c>
      <c r="F33" s="22">
        <f t="shared" si="3"/>
        <v>26.666666666666668</v>
      </c>
      <c r="G33" s="11">
        <v>7</v>
      </c>
      <c r="H33" s="22">
        <f t="shared" si="4"/>
        <v>46.666666666666664</v>
      </c>
      <c r="I33" s="11">
        <v>4</v>
      </c>
      <c r="J33" s="22">
        <f t="shared" si="5"/>
        <v>26.666666666666668</v>
      </c>
    </row>
    <row r="34" spans="1:10" x14ac:dyDescent="0.25">
      <c r="A34" s="1" t="s">
        <v>34</v>
      </c>
      <c r="B34" s="3" t="s">
        <v>44</v>
      </c>
      <c r="C34" s="1" t="s">
        <v>11</v>
      </c>
      <c r="D34" s="17">
        <v>11</v>
      </c>
      <c r="E34" s="9">
        <v>1</v>
      </c>
      <c r="F34" s="22">
        <f t="shared" si="3"/>
        <v>9.0909090909090917</v>
      </c>
      <c r="G34" s="11">
        <v>6</v>
      </c>
      <c r="H34" s="22">
        <f t="shared" si="4"/>
        <v>54.54545454545454</v>
      </c>
      <c r="I34" s="11">
        <v>4</v>
      </c>
      <c r="J34" s="22">
        <f t="shared" si="5"/>
        <v>36.363636363636367</v>
      </c>
    </row>
    <row r="35" spans="1:10" x14ac:dyDescent="0.25">
      <c r="A35" s="1" t="s">
        <v>34</v>
      </c>
      <c r="B35" s="3" t="s">
        <v>45</v>
      </c>
      <c r="C35" s="1" t="s">
        <v>15</v>
      </c>
      <c r="D35" s="17">
        <v>54</v>
      </c>
      <c r="E35" s="9">
        <v>7</v>
      </c>
      <c r="F35" s="22">
        <f t="shared" si="3"/>
        <v>12.962962962962962</v>
      </c>
      <c r="G35" s="11">
        <v>24</v>
      </c>
      <c r="H35" s="22">
        <f t="shared" si="4"/>
        <v>44.444444444444443</v>
      </c>
      <c r="I35" s="11">
        <v>23</v>
      </c>
      <c r="J35" s="22">
        <f t="shared" si="5"/>
        <v>42.592592592592595</v>
      </c>
    </row>
    <row r="36" spans="1:10" ht="26.25" x14ac:dyDescent="0.25">
      <c r="A36" s="1" t="s">
        <v>34</v>
      </c>
      <c r="B36" s="3" t="s">
        <v>46</v>
      </c>
      <c r="C36" s="1" t="s">
        <v>15</v>
      </c>
      <c r="D36" s="17">
        <v>56</v>
      </c>
      <c r="E36" s="9">
        <v>18</v>
      </c>
      <c r="F36" s="22">
        <f t="shared" si="3"/>
        <v>32.142857142857146</v>
      </c>
      <c r="G36" s="11">
        <v>19</v>
      </c>
      <c r="H36" s="22">
        <f t="shared" si="4"/>
        <v>33.928571428571431</v>
      </c>
      <c r="I36" s="11">
        <v>19</v>
      </c>
      <c r="J36" s="22">
        <f t="shared" si="5"/>
        <v>33.928571428571431</v>
      </c>
    </row>
    <row r="37" spans="1:10" ht="26.25" x14ac:dyDescent="0.25">
      <c r="A37" s="1" t="s">
        <v>34</v>
      </c>
      <c r="B37" s="3" t="s">
        <v>47</v>
      </c>
      <c r="C37" s="1" t="s">
        <v>15</v>
      </c>
      <c r="D37" s="17">
        <v>78</v>
      </c>
      <c r="E37" s="9">
        <v>17</v>
      </c>
      <c r="F37" s="22">
        <f t="shared" si="3"/>
        <v>21.794871794871796</v>
      </c>
      <c r="G37" s="11">
        <v>33</v>
      </c>
      <c r="H37" s="22">
        <f t="shared" si="4"/>
        <v>42.307692307692307</v>
      </c>
      <c r="I37" s="11">
        <v>28</v>
      </c>
      <c r="J37" s="22">
        <f t="shared" si="5"/>
        <v>35.897435897435898</v>
      </c>
    </row>
    <row r="38" spans="1:10" x14ac:dyDescent="0.25">
      <c r="A38" s="1" t="s">
        <v>34</v>
      </c>
      <c r="B38" s="3" t="s">
        <v>48</v>
      </c>
      <c r="C38" s="1" t="s">
        <v>8</v>
      </c>
      <c r="D38" s="17">
        <v>58</v>
      </c>
      <c r="E38" s="9">
        <v>17</v>
      </c>
      <c r="F38" s="22">
        <f t="shared" si="3"/>
        <v>29.310344827586203</v>
      </c>
      <c r="G38" s="11">
        <v>10</v>
      </c>
      <c r="H38" s="22">
        <f t="shared" si="4"/>
        <v>17.241379310344829</v>
      </c>
      <c r="I38" s="11">
        <v>31</v>
      </c>
      <c r="J38" s="22">
        <f t="shared" si="5"/>
        <v>53.448275862068961</v>
      </c>
    </row>
    <row r="39" spans="1:10" x14ac:dyDescent="0.25">
      <c r="A39" s="1" t="s">
        <v>34</v>
      </c>
      <c r="B39" s="3" t="s">
        <v>49</v>
      </c>
      <c r="C39" s="1" t="s">
        <v>15</v>
      </c>
      <c r="D39" s="17">
        <v>50</v>
      </c>
      <c r="E39" s="9">
        <v>29</v>
      </c>
      <c r="F39" s="22">
        <f t="shared" si="3"/>
        <v>57.999999999999993</v>
      </c>
      <c r="G39" s="11">
        <v>11</v>
      </c>
      <c r="H39" s="22">
        <f t="shared" si="4"/>
        <v>22</v>
      </c>
      <c r="I39" s="11">
        <v>10</v>
      </c>
      <c r="J39" s="22">
        <f t="shared" si="5"/>
        <v>20</v>
      </c>
    </row>
    <row r="40" spans="1:10" x14ac:dyDescent="0.25">
      <c r="A40" s="1" t="s">
        <v>34</v>
      </c>
      <c r="B40" s="3" t="s">
        <v>50</v>
      </c>
      <c r="C40" s="1" t="s">
        <v>8</v>
      </c>
      <c r="D40" s="17">
        <v>51</v>
      </c>
      <c r="E40" s="9">
        <v>6</v>
      </c>
      <c r="F40" s="22">
        <f t="shared" si="3"/>
        <v>11.76470588235294</v>
      </c>
      <c r="G40" s="11">
        <v>15</v>
      </c>
      <c r="H40" s="22">
        <f t="shared" si="4"/>
        <v>29.411764705882355</v>
      </c>
      <c r="I40" s="11">
        <v>30</v>
      </c>
      <c r="J40" s="22">
        <f t="shared" si="5"/>
        <v>58.82352941176471</v>
      </c>
    </row>
    <row r="41" spans="1:10" ht="26.25" x14ac:dyDescent="0.25">
      <c r="A41" s="1" t="s">
        <v>34</v>
      </c>
      <c r="B41" s="3" t="s">
        <v>51</v>
      </c>
      <c r="C41" s="1" t="s">
        <v>15</v>
      </c>
      <c r="D41" s="18">
        <v>44</v>
      </c>
      <c r="E41" s="14">
        <v>8</v>
      </c>
      <c r="F41" s="22">
        <f t="shared" si="3"/>
        <v>18.181818181818183</v>
      </c>
      <c r="G41" s="15">
        <v>18</v>
      </c>
      <c r="H41" s="22">
        <f t="shared" si="4"/>
        <v>40.909090909090914</v>
      </c>
      <c r="I41" s="15">
        <v>18</v>
      </c>
      <c r="J41" s="22">
        <f t="shared" si="5"/>
        <v>40.909090909090914</v>
      </c>
    </row>
    <row r="42" spans="1:10" ht="26.25" x14ac:dyDescent="0.25">
      <c r="A42" s="1" t="s">
        <v>34</v>
      </c>
      <c r="B42" s="3" t="s">
        <v>52</v>
      </c>
      <c r="C42" s="1" t="s">
        <v>15</v>
      </c>
      <c r="D42" s="17">
        <v>56</v>
      </c>
      <c r="E42" s="9">
        <v>14</v>
      </c>
      <c r="F42" s="22">
        <f t="shared" si="3"/>
        <v>25</v>
      </c>
      <c r="G42" s="11">
        <v>13</v>
      </c>
      <c r="H42" s="22">
        <f t="shared" si="4"/>
        <v>23.214285714285715</v>
      </c>
      <c r="I42" s="11">
        <v>29</v>
      </c>
      <c r="J42" s="22">
        <f t="shared" si="5"/>
        <v>51.785714285714292</v>
      </c>
    </row>
    <row r="43" spans="1:10" ht="26.25" x14ac:dyDescent="0.25">
      <c r="A43" s="1" t="s">
        <v>34</v>
      </c>
      <c r="B43" s="3" t="s">
        <v>53</v>
      </c>
      <c r="C43" s="1" t="s">
        <v>8</v>
      </c>
      <c r="D43" s="17">
        <v>63</v>
      </c>
      <c r="E43" s="9">
        <v>7</v>
      </c>
      <c r="F43" s="22">
        <f t="shared" si="3"/>
        <v>11.111111111111111</v>
      </c>
      <c r="G43" s="11">
        <v>23</v>
      </c>
      <c r="H43" s="22">
        <f t="shared" si="4"/>
        <v>36.507936507936506</v>
      </c>
      <c r="I43" s="11">
        <v>33</v>
      </c>
      <c r="J43" s="22">
        <f t="shared" si="5"/>
        <v>52.380952380952387</v>
      </c>
    </row>
    <row r="44" spans="1:10" x14ac:dyDescent="0.25">
      <c r="A44" s="1" t="s">
        <v>34</v>
      </c>
      <c r="B44" s="3" t="s">
        <v>54</v>
      </c>
      <c r="C44" s="1" t="s">
        <v>8</v>
      </c>
      <c r="D44" s="17">
        <v>53</v>
      </c>
      <c r="E44" s="9">
        <v>7</v>
      </c>
      <c r="F44" s="22">
        <f t="shared" si="3"/>
        <v>13.20754716981132</v>
      </c>
      <c r="G44" s="11">
        <v>24</v>
      </c>
      <c r="H44" s="22">
        <f t="shared" si="4"/>
        <v>45.283018867924532</v>
      </c>
      <c r="I44" s="11">
        <v>22</v>
      </c>
      <c r="J44" s="22">
        <f t="shared" si="5"/>
        <v>41.509433962264154</v>
      </c>
    </row>
    <row r="45" spans="1:10" x14ac:dyDescent="0.25">
      <c r="A45" s="1" t="s">
        <v>34</v>
      </c>
      <c r="B45" s="3" t="s">
        <v>55</v>
      </c>
      <c r="C45" s="1" t="s">
        <v>15</v>
      </c>
      <c r="D45" s="17">
        <v>42</v>
      </c>
      <c r="E45" s="9">
        <v>17</v>
      </c>
      <c r="F45" s="22">
        <f t="shared" si="3"/>
        <v>40.476190476190474</v>
      </c>
      <c r="G45" s="11">
        <v>13</v>
      </c>
      <c r="H45" s="22">
        <f t="shared" si="4"/>
        <v>30.952380952380953</v>
      </c>
      <c r="I45" s="11">
        <v>12</v>
      </c>
      <c r="J45" s="22">
        <f t="shared" si="5"/>
        <v>28.571428571428569</v>
      </c>
    </row>
    <row r="46" spans="1:10" x14ac:dyDescent="0.25">
      <c r="A46" s="1" t="s">
        <v>34</v>
      </c>
      <c r="B46" s="3" t="s">
        <v>56</v>
      </c>
      <c r="C46" s="1" t="s">
        <v>8</v>
      </c>
      <c r="D46" s="18">
        <v>22</v>
      </c>
      <c r="E46" s="14">
        <v>4</v>
      </c>
      <c r="F46" s="22">
        <f t="shared" si="3"/>
        <v>18.181818181818183</v>
      </c>
      <c r="G46" s="15">
        <v>7</v>
      </c>
      <c r="H46" s="22">
        <f t="shared" si="4"/>
        <v>31.818181818181817</v>
      </c>
      <c r="I46" s="15">
        <v>11</v>
      </c>
      <c r="J46" s="22">
        <f t="shared" si="5"/>
        <v>50</v>
      </c>
    </row>
    <row r="47" spans="1:10" ht="26.25" x14ac:dyDescent="0.25">
      <c r="A47" s="1" t="s">
        <v>34</v>
      </c>
      <c r="B47" s="3" t="s">
        <v>57</v>
      </c>
      <c r="C47" s="1" t="s">
        <v>8</v>
      </c>
      <c r="D47" s="17">
        <v>60</v>
      </c>
      <c r="E47" s="9">
        <v>13</v>
      </c>
      <c r="F47" s="22">
        <f t="shared" si="3"/>
        <v>21.666666666666668</v>
      </c>
      <c r="G47" s="11">
        <v>17</v>
      </c>
      <c r="H47" s="22">
        <f t="shared" si="4"/>
        <v>28.333333333333332</v>
      </c>
      <c r="I47" s="11">
        <v>30</v>
      </c>
      <c r="J47" s="22">
        <f t="shared" si="5"/>
        <v>50</v>
      </c>
    </row>
    <row r="48" spans="1:10" x14ac:dyDescent="0.25">
      <c r="A48" s="1" t="s">
        <v>58</v>
      </c>
      <c r="B48" s="3" t="s">
        <v>59</v>
      </c>
      <c r="C48" s="1" t="s">
        <v>15</v>
      </c>
      <c r="D48" s="17">
        <v>9</v>
      </c>
      <c r="E48" s="9">
        <v>2</v>
      </c>
      <c r="F48" s="22">
        <f t="shared" si="3"/>
        <v>22.222222222222221</v>
      </c>
      <c r="G48" s="11">
        <v>3</v>
      </c>
      <c r="H48" s="22">
        <f t="shared" si="4"/>
        <v>33.333333333333329</v>
      </c>
      <c r="I48" s="11">
        <v>4</v>
      </c>
      <c r="J48" s="22">
        <f t="shared" si="5"/>
        <v>44.444444444444443</v>
      </c>
    </row>
    <row r="49" spans="1:10" x14ac:dyDescent="0.25">
      <c r="A49" s="1" t="s">
        <v>60</v>
      </c>
      <c r="B49" s="3" t="s">
        <v>61</v>
      </c>
      <c r="C49" s="1" t="s">
        <v>11</v>
      </c>
      <c r="D49" s="17">
        <v>13</v>
      </c>
      <c r="E49" s="9">
        <v>2</v>
      </c>
      <c r="F49" s="22">
        <f t="shared" si="3"/>
        <v>15.384615384615385</v>
      </c>
      <c r="G49" s="11">
        <v>7</v>
      </c>
      <c r="H49" s="22">
        <f t="shared" si="4"/>
        <v>53.846153846153847</v>
      </c>
      <c r="I49" s="11">
        <v>4</v>
      </c>
      <c r="J49" s="22">
        <f t="shared" si="5"/>
        <v>30.76923076923077</v>
      </c>
    </row>
    <row r="50" spans="1:10" x14ac:dyDescent="0.25">
      <c r="A50" s="1" t="s">
        <v>60</v>
      </c>
      <c r="B50" s="3" t="s">
        <v>62</v>
      </c>
      <c r="C50" s="1" t="s">
        <v>15</v>
      </c>
      <c r="D50" s="17">
        <v>37</v>
      </c>
      <c r="E50" s="9">
        <v>9</v>
      </c>
      <c r="F50" s="22">
        <f t="shared" si="3"/>
        <v>24.324324324324326</v>
      </c>
      <c r="G50" s="11">
        <v>18</v>
      </c>
      <c r="H50" s="22">
        <f t="shared" si="4"/>
        <v>48.648648648648653</v>
      </c>
      <c r="I50" s="11">
        <v>10</v>
      </c>
      <c r="J50" s="22">
        <f t="shared" si="5"/>
        <v>27.027027027027028</v>
      </c>
    </row>
    <row r="51" spans="1:10" x14ac:dyDescent="0.25">
      <c r="A51" s="1" t="s">
        <v>60</v>
      </c>
      <c r="B51" s="3" t="s">
        <v>63</v>
      </c>
      <c r="C51" s="1" t="s">
        <v>15</v>
      </c>
      <c r="D51" s="17">
        <v>54</v>
      </c>
      <c r="E51" s="9">
        <v>8</v>
      </c>
      <c r="F51" s="22">
        <f t="shared" si="3"/>
        <v>14.814814814814813</v>
      </c>
      <c r="G51" s="11">
        <v>18</v>
      </c>
      <c r="H51" s="22">
        <f t="shared" si="4"/>
        <v>33.333333333333329</v>
      </c>
      <c r="I51" s="11">
        <v>28</v>
      </c>
      <c r="J51" s="22">
        <f t="shared" si="5"/>
        <v>51.851851851851848</v>
      </c>
    </row>
    <row r="52" spans="1:10" ht="26.25" x14ac:dyDescent="0.25">
      <c r="A52" s="1" t="s">
        <v>60</v>
      </c>
      <c r="B52" s="3" t="s">
        <v>64</v>
      </c>
      <c r="C52" s="1" t="s">
        <v>8</v>
      </c>
      <c r="D52" s="17">
        <v>61</v>
      </c>
      <c r="E52" s="9">
        <v>13</v>
      </c>
      <c r="F52" s="22">
        <f t="shared" si="3"/>
        <v>21.311475409836063</v>
      </c>
      <c r="G52" s="11">
        <v>21</v>
      </c>
      <c r="H52" s="22">
        <f t="shared" si="4"/>
        <v>34.42622950819672</v>
      </c>
      <c r="I52" s="11">
        <v>27</v>
      </c>
      <c r="J52" s="22">
        <f t="shared" si="5"/>
        <v>44.26229508196721</v>
      </c>
    </row>
    <row r="53" spans="1:10" ht="26.25" x14ac:dyDescent="0.25">
      <c r="A53" s="1" t="s">
        <v>65</v>
      </c>
      <c r="B53" s="3" t="s">
        <v>66</v>
      </c>
      <c r="C53" s="1" t="s">
        <v>11</v>
      </c>
      <c r="D53" s="17">
        <v>6</v>
      </c>
      <c r="E53" s="9">
        <v>1</v>
      </c>
      <c r="F53" s="22">
        <f t="shared" si="3"/>
        <v>16.666666666666664</v>
      </c>
      <c r="G53" s="11">
        <v>3</v>
      </c>
      <c r="H53" s="22">
        <f t="shared" si="4"/>
        <v>50</v>
      </c>
      <c r="I53" s="11">
        <v>2</v>
      </c>
      <c r="J53" s="22">
        <f t="shared" si="5"/>
        <v>33.333333333333329</v>
      </c>
    </row>
    <row r="54" spans="1:10" ht="26.25" x14ac:dyDescent="0.25">
      <c r="A54" s="1" t="s">
        <v>65</v>
      </c>
      <c r="B54" s="3" t="s">
        <v>67</v>
      </c>
      <c r="C54" s="1" t="s">
        <v>8</v>
      </c>
      <c r="D54" s="17">
        <v>25</v>
      </c>
      <c r="E54" s="9">
        <v>15</v>
      </c>
      <c r="F54" s="22">
        <f t="shared" si="3"/>
        <v>60</v>
      </c>
      <c r="G54" s="11">
        <v>8</v>
      </c>
      <c r="H54" s="22">
        <f t="shared" si="4"/>
        <v>32</v>
      </c>
      <c r="I54" s="11">
        <v>2</v>
      </c>
      <c r="J54" s="22">
        <f t="shared" si="5"/>
        <v>8</v>
      </c>
    </row>
    <row r="55" spans="1:10" x14ac:dyDescent="0.25">
      <c r="A55" s="1" t="s">
        <v>68</v>
      </c>
      <c r="B55" s="3" t="s">
        <v>69</v>
      </c>
      <c r="C55" s="1" t="s">
        <v>15</v>
      </c>
      <c r="D55" s="17">
        <v>2</v>
      </c>
      <c r="E55" s="9">
        <v>0</v>
      </c>
      <c r="F55" s="22">
        <f t="shared" si="3"/>
        <v>0</v>
      </c>
      <c r="G55" s="11">
        <v>2</v>
      </c>
      <c r="H55" s="22">
        <f t="shared" si="4"/>
        <v>100</v>
      </c>
      <c r="I55" s="11">
        <v>0</v>
      </c>
      <c r="J55" s="22">
        <f t="shared" si="5"/>
        <v>0</v>
      </c>
    </row>
    <row r="56" spans="1:10" x14ac:dyDescent="0.25">
      <c r="A56" s="1" t="s">
        <v>68</v>
      </c>
      <c r="B56" s="3" t="s">
        <v>70</v>
      </c>
      <c r="C56" s="1" t="s">
        <v>8</v>
      </c>
      <c r="D56" s="17">
        <v>3</v>
      </c>
      <c r="E56" s="9">
        <v>0</v>
      </c>
      <c r="F56" s="22">
        <f t="shared" si="3"/>
        <v>0</v>
      </c>
      <c r="G56" s="11">
        <v>3</v>
      </c>
      <c r="H56" s="22">
        <f t="shared" si="4"/>
        <v>100</v>
      </c>
      <c r="I56" s="11">
        <v>0</v>
      </c>
      <c r="J56" s="22">
        <f t="shared" si="5"/>
        <v>0</v>
      </c>
    </row>
    <row r="57" spans="1:10" x14ac:dyDescent="0.25">
      <c r="A57" s="1" t="s">
        <v>68</v>
      </c>
      <c r="B57" s="3" t="s">
        <v>71</v>
      </c>
      <c r="C57" s="1" t="s">
        <v>8</v>
      </c>
      <c r="D57" s="17">
        <v>5</v>
      </c>
      <c r="E57" s="9">
        <v>0</v>
      </c>
      <c r="F57" s="22">
        <f t="shared" si="3"/>
        <v>0</v>
      </c>
      <c r="G57" s="11">
        <v>2</v>
      </c>
      <c r="H57" s="22">
        <f t="shared" si="4"/>
        <v>40</v>
      </c>
      <c r="I57" s="11">
        <v>3</v>
      </c>
      <c r="J57" s="22">
        <f t="shared" si="5"/>
        <v>60</v>
      </c>
    </row>
    <row r="58" spans="1:10" x14ac:dyDescent="0.25">
      <c r="A58" s="1" t="s">
        <v>68</v>
      </c>
      <c r="B58" s="3" t="s">
        <v>72</v>
      </c>
      <c r="C58" s="1" t="s">
        <v>11</v>
      </c>
      <c r="D58" s="18">
        <v>11</v>
      </c>
      <c r="E58" s="14">
        <v>3</v>
      </c>
      <c r="F58" s="22">
        <f t="shared" si="3"/>
        <v>27.27272727272727</v>
      </c>
      <c r="G58" s="15">
        <v>8</v>
      </c>
      <c r="H58" s="22">
        <f t="shared" si="4"/>
        <v>72.727272727272734</v>
      </c>
      <c r="I58" s="15">
        <v>0</v>
      </c>
      <c r="J58" s="22">
        <f t="shared" si="5"/>
        <v>0</v>
      </c>
    </row>
    <row r="59" spans="1:10" ht="26.25" x14ac:dyDescent="0.25">
      <c r="A59" s="1" t="s">
        <v>68</v>
      </c>
      <c r="B59" s="3" t="s">
        <v>73</v>
      </c>
      <c r="C59" s="1" t="s">
        <v>15</v>
      </c>
      <c r="D59" s="17">
        <v>15</v>
      </c>
      <c r="E59" s="9">
        <v>3</v>
      </c>
      <c r="F59" s="22">
        <f t="shared" si="3"/>
        <v>20</v>
      </c>
      <c r="G59" s="11">
        <v>10</v>
      </c>
      <c r="H59" s="22">
        <f t="shared" si="4"/>
        <v>66.666666666666657</v>
      </c>
      <c r="I59" s="11">
        <v>2</v>
      </c>
      <c r="J59" s="22">
        <f t="shared" si="5"/>
        <v>13.333333333333334</v>
      </c>
    </row>
    <row r="60" spans="1:10" x14ac:dyDescent="0.25">
      <c r="A60" s="1" t="s">
        <v>74</v>
      </c>
      <c r="B60" s="3" t="s">
        <v>75</v>
      </c>
      <c r="C60" s="1" t="s">
        <v>15</v>
      </c>
      <c r="D60" s="17">
        <v>16</v>
      </c>
      <c r="E60" s="9">
        <v>4</v>
      </c>
      <c r="F60" s="22">
        <f t="shared" si="3"/>
        <v>25</v>
      </c>
      <c r="G60" s="11">
        <v>9</v>
      </c>
      <c r="H60" s="22">
        <f t="shared" si="4"/>
        <v>56.25</v>
      </c>
      <c r="I60" s="11">
        <v>3</v>
      </c>
      <c r="J60" s="22">
        <f t="shared" si="5"/>
        <v>18.75</v>
      </c>
    </row>
    <row r="61" spans="1:10" x14ac:dyDescent="0.25">
      <c r="A61" s="1" t="s">
        <v>74</v>
      </c>
      <c r="B61" s="3" t="s">
        <v>76</v>
      </c>
      <c r="C61" s="1" t="s">
        <v>15</v>
      </c>
      <c r="D61" s="17">
        <v>12</v>
      </c>
      <c r="E61" s="9">
        <v>2</v>
      </c>
      <c r="F61" s="22">
        <f t="shared" si="3"/>
        <v>16.666666666666664</v>
      </c>
      <c r="G61" s="11">
        <v>10</v>
      </c>
      <c r="H61" s="22">
        <f t="shared" si="4"/>
        <v>83.333333333333343</v>
      </c>
      <c r="I61" s="11">
        <v>0</v>
      </c>
      <c r="J61" s="22">
        <f t="shared" si="5"/>
        <v>0</v>
      </c>
    </row>
    <row r="62" spans="1:10" x14ac:dyDescent="0.25">
      <c r="A62" s="1" t="s">
        <v>77</v>
      </c>
      <c r="B62" s="3" t="s">
        <v>78</v>
      </c>
      <c r="C62" s="1" t="s">
        <v>15</v>
      </c>
      <c r="D62" s="17">
        <v>24</v>
      </c>
      <c r="E62" s="9">
        <v>8</v>
      </c>
      <c r="F62" s="22">
        <f t="shared" si="3"/>
        <v>33.333333333333329</v>
      </c>
      <c r="G62" s="11">
        <v>12</v>
      </c>
      <c r="H62" s="22">
        <f t="shared" si="4"/>
        <v>50</v>
      </c>
      <c r="I62" s="11">
        <v>4</v>
      </c>
      <c r="J62" s="22">
        <f t="shared" si="5"/>
        <v>16.666666666666664</v>
      </c>
    </row>
    <row r="63" spans="1:10" x14ac:dyDescent="0.25">
      <c r="A63" s="1" t="s">
        <v>77</v>
      </c>
      <c r="B63" s="3" t="s">
        <v>79</v>
      </c>
      <c r="C63" s="1" t="s">
        <v>15</v>
      </c>
      <c r="D63" s="17">
        <v>19</v>
      </c>
      <c r="E63" s="9">
        <v>6</v>
      </c>
      <c r="F63" s="22">
        <f t="shared" si="3"/>
        <v>31.578947368421051</v>
      </c>
      <c r="G63" s="11">
        <v>11</v>
      </c>
      <c r="H63" s="22">
        <f t="shared" si="4"/>
        <v>57.894736842105267</v>
      </c>
      <c r="I63" s="11">
        <v>2</v>
      </c>
      <c r="J63" s="22">
        <f t="shared" si="5"/>
        <v>10.526315789473683</v>
      </c>
    </row>
    <row r="64" spans="1:10" x14ac:dyDescent="0.25">
      <c r="A64" s="1" t="s">
        <v>80</v>
      </c>
      <c r="B64" s="3" t="s">
        <v>81</v>
      </c>
      <c r="C64" s="1" t="s">
        <v>8</v>
      </c>
      <c r="D64" s="17">
        <v>34</v>
      </c>
      <c r="E64" s="9">
        <v>6</v>
      </c>
      <c r="F64" s="22">
        <f t="shared" si="3"/>
        <v>17.647058823529413</v>
      </c>
      <c r="G64" s="11">
        <v>16</v>
      </c>
      <c r="H64" s="22">
        <f t="shared" si="4"/>
        <v>47.058823529411761</v>
      </c>
      <c r="I64" s="11">
        <v>12</v>
      </c>
      <c r="J64" s="22">
        <f t="shared" si="5"/>
        <v>35.294117647058826</v>
      </c>
    </row>
    <row r="65" spans="1:10" x14ac:dyDescent="0.25">
      <c r="A65" s="1" t="s">
        <v>80</v>
      </c>
      <c r="B65" s="3" t="s">
        <v>82</v>
      </c>
      <c r="C65" s="1" t="s">
        <v>8</v>
      </c>
      <c r="D65" s="17">
        <v>28</v>
      </c>
      <c r="E65" s="9">
        <v>2</v>
      </c>
      <c r="F65" s="22">
        <f t="shared" si="3"/>
        <v>7.1428571428571423</v>
      </c>
      <c r="G65" s="11">
        <v>14</v>
      </c>
      <c r="H65" s="22">
        <f t="shared" si="4"/>
        <v>50</v>
      </c>
      <c r="I65" s="11">
        <v>12</v>
      </c>
      <c r="J65" s="22">
        <f t="shared" si="5"/>
        <v>42.857142857142854</v>
      </c>
    </row>
    <row r="66" spans="1:10" x14ac:dyDescent="0.25">
      <c r="A66" s="1" t="s">
        <v>80</v>
      </c>
      <c r="B66" s="3" t="s">
        <v>83</v>
      </c>
      <c r="C66" s="1" t="s">
        <v>11</v>
      </c>
      <c r="D66" s="17">
        <v>9</v>
      </c>
      <c r="E66" s="9">
        <v>5</v>
      </c>
      <c r="F66" s="22">
        <f t="shared" si="3"/>
        <v>55.555555555555557</v>
      </c>
      <c r="G66" s="11">
        <v>4</v>
      </c>
      <c r="H66" s="22">
        <f t="shared" si="4"/>
        <v>44.444444444444443</v>
      </c>
      <c r="I66" s="11">
        <v>0</v>
      </c>
      <c r="J66" s="22">
        <f t="shared" si="5"/>
        <v>0</v>
      </c>
    </row>
    <row r="67" spans="1:10" x14ac:dyDescent="0.25">
      <c r="A67" s="1" t="s">
        <v>80</v>
      </c>
      <c r="B67" s="3" t="s">
        <v>84</v>
      </c>
      <c r="C67" s="1" t="s">
        <v>11</v>
      </c>
      <c r="D67" s="17">
        <v>11</v>
      </c>
      <c r="E67" s="9">
        <v>8</v>
      </c>
      <c r="F67" s="22">
        <f t="shared" si="3"/>
        <v>72.727272727272734</v>
      </c>
      <c r="G67" s="11">
        <v>3</v>
      </c>
      <c r="H67" s="22">
        <f t="shared" si="4"/>
        <v>27.27272727272727</v>
      </c>
      <c r="I67" s="11">
        <v>0</v>
      </c>
      <c r="J67" s="22">
        <f t="shared" si="5"/>
        <v>0</v>
      </c>
    </row>
    <row r="68" spans="1:10" x14ac:dyDescent="0.25">
      <c r="A68" s="1" t="s">
        <v>85</v>
      </c>
      <c r="B68" s="3" t="s">
        <v>86</v>
      </c>
      <c r="C68" s="1" t="s">
        <v>8</v>
      </c>
      <c r="D68" s="18">
        <v>56</v>
      </c>
      <c r="E68" s="14">
        <v>6</v>
      </c>
      <c r="F68" s="22">
        <f t="shared" si="3"/>
        <v>10.714285714285714</v>
      </c>
      <c r="G68" s="15">
        <v>27</v>
      </c>
      <c r="H68" s="22">
        <f t="shared" si="4"/>
        <v>48.214285714285715</v>
      </c>
      <c r="I68" s="15">
        <v>23</v>
      </c>
      <c r="J68" s="22">
        <f t="shared" si="5"/>
        <v>41.071428571428569</v>
      </c>
    </row>
    <row r="69" spans="1:10" x14ac:dyDescent="0.25">
      <c r="A69" s="1" t="s">
        <v>85</v>
      </c>
      <c r="B69" s="3" t="s">
        <v>27</v>
      </c>
      <c r="C69" s="1" t="s">
        <v>11</v>
      </c>
      <c r="D69" s="18">
        <v>11</v>
      </c>
      <c r="E69" s="14">
        <v>3</v>
      </c>
      <c r="F69" s="22">
        <f t="shared" ref="F69:F123" si="6">E69/D69*100</f>
        <v>27.27272727272727</v>
      </c>
      <c r="G69" s="15">
        <v>5</v>
      </c>
      <c r="H69" s="22">
        <f t="shared" ref="H69:H123" si="7">G69/D69*100</f>
        <v>45.454545454545453</v>
      </c>
      <c r="I69" s="15">
        <v>3</v>
      </c>
      <c r="J69" s="22">
        <f t="shared" ref="J69:J123" si="8">I69/D69*100</f>
        <v>27.27272727272727</v>
      </c>
    </row>
    <row r="70" spans="1:10" x14ac:dyDescent="0.25">
      <c r="A70" s="1" t="s">
        <v>87</v>
      </c>
      <c r="B70" s="3" t="s">
        <v>88</v>
      </c>
      <c r="C70" s="1" t="s">
        <v>15</v>
      </c>
      <c r="D70" s="17">
        <v>5</v>
      </c>
      <c r="E70" s="9"/>
      <c r="F70" s="22">
        <f t="shared" si="6"/>
        <v>0</v>
      </c>
      <c r="G70" s="11">
        <v>4</v>
      </c>
      <c r="H70" s="22">
        <f t="shared" si="7"/>
        <v>80</v>
      </c>
      <c r="I70" s="11">
        <v>1</v>
      </c>
      <c r="J70" s="22">
        <f t="shared" si="8"/>
        <v>20</v>
      </c>
    </row>
    <row r="71" spans="1:10" x14ac:dyDescent="0.25">
      <c r="A71" s="1" t="s">
        <v>89</v>
      </c>
      <c r="B71" s="3" t="s">
        <v>90</v>
      </c>
      <c r="C71" s="1" t="s">
        <v>15</v>
      </c>
      <c r="D71" s="17">
        <v>8</v>
      </c>
      <c r="E71" s="9">
        <v>2</v>
      </c>
      <c r="F71" s="22">
        <f t="shared" si="6"/>
        <v>25</v>
      </c>
      <c r="G71" s="11">
        <v>4</v>
      </c>
      <c r="H71" s="22">
        <f t="shared" si="7"/>
        <v>50</v>
      </c>
      <c r="I71" s="11">
        <v>2</v>
      </c>
      <c r="J71" s="22">
        <f t="shared" si="8"/>
        <v>25</v>
      </c>
    </row>
    <row r="72" spans="1:10" x14ac:dyDescent="0.25">
      <c r="A72" s="1" t="s">
        <v>91</v>
      </c>
      <c r="B72" s="3" t="s">
        <v>75</v>
      </c>
      <c r="C72" s="1" t="s">
        <v>15</v>
      </c>
      <c r="D72" s="17">
        <v>14</v>
      </c>
      <c r="E72" s="9">
        <v>10</v>
      </c>
      <c r="F72" s="22">
        <f t="shared" si="6"/>
        <v>71.428571428571431</v>
      </c>
      <c r="G72" s="11">
        <v>7</v>
      </c>
      <c r="H72" s="22">
        <f t="shared" si="7"/>
        <v>50</v>
      </c>
      <c r="I72" s="11">
        <v>4</v>
      </c>
      <c r="J72" s="22">
        <f t="shared" si="8"/>
        <v>28.571428571428569</v>
      </c>
    </row>
    <row r="73" spans="1:10" x14ac:dyDescent="0.25">
      <c r="A73" s="1" t="s">
        <v>92</v>
      </c>
      <c r="B73" s="3" t="s">
        <v>93</v>
      </c>
      <c r="C73" s="1" t="s">
        <v>8</v>
      </c>
      <c r="D73" s="18">
        <v>6</v>
      </c>
      <c r="E73" s="14">
        <v>0</v>
      </c>
      <c r="F73" s="22">
        <f t="shared" si="6"/>
        <v>0</v>
      </c>
      <c r="G73" s="15">
        <v>5</v>
      </c>
      <c r="H73" s="22">
        <f t="shared" si="7"/>
        <v>83.333333333333343</v>
      </c>
      <c r="I73" s="15">
        <v>1</v>
      </c>
      <c r="J73" s="22">
        <f t="shared" si="8"/>
        <v>16.666666666666664</v>
      </c>
    </row>
    <row r="74" spans="1:10" x14ac:dyDescent="0.25">
      <c r="A74" s="1" t="s">
        <v>92</v>
      </c>
      <c r="B74" s="3" t="s">
        <v>94</v>
      </c>
      <c r="C74" s="1" t="s">
        <v>11</v>
      </c>
      <c r="D74" s="17">
        <v>2</v>
      </c>
      <c r="E74" s="9">
        <v>1</v>
      </c>
      <c r="F74" s="22">
        <f t="shared" si="6"/>
        <v>50</v>
      </c>
      <c r="G74" s="11">
        <v>1</v>
      </c>
      <c r="H74" s="22">
        <f t="shared" si="7"/>
        <v>50</v>
      </c>
      <c r="I74" s="11">
        <v>0</v>
      </c>
      <c r="J74" s="22">
        <f t="shared" si="8"/>
        <v>0</v>
      </c>
    </row>
    <row r="75" spans="1:10" x14ac:dyDescent="0.25">
      <c r="A75" s="1" t="s">
        <v>95</v>
      </c>
      <c r="B75" s="3" t="s">
        <v>96</v>
      </c>
      <c r="C75" s="1" t="s">
        <v>15</v>
      </c>
      <c r="D75" s="17">
        <v>12</v>
      </c>
      <c r="E75" s="14">
        <v>2</v>
      </c>
      <c r="F75" s="22">
        <f t="shared" si="6"/>
        <v>16.666666666666664</v>
      </c>
      <c r="G75" s="15">
        <v>7</v>
      </c>
      <c r="H75" s="22">
        <f t="shared" si="7"/>
        <v>58.333333333333336</v>
      </c>
      <c r="I75" s="15">
        <v>3</v>
      </c>
      <c r="J75" s="22">
        <f t="shared" si="8"/>
        <v>25</v>
      </c>
    </row>
    <row r="76" spans="1:10" x14ac:dyDescent="0.25">
      <c r="A76" s="1" t="s">
        <v>97</v>
      </c>
      <c r="B76" s="3" t="s">
        <v>75</v>
      </c>
      <c r="C76" s="1" t="s">
        <v>15</v>
      </c>
      <c r="D76" s="17">
        <v>12</v>
      </c>
      <c r="E76" s="9">
        <v>4</v>
      </c>
      <c r="F76" s="22">
        <f t="shared" si="6"/>
        <v>33.333333333333329</v>
      </c>
      <c r="G76" s="11">
        <v>5</v>
      </c>
      <c r="H76" s="22">
        <f t="shared" si="7"/>
        <v>41.666666666666671</v>
      </c>
      <c r="I76" s="11">
        <v>3</v>
      </c>
      <c r="J76" s="22">
        <f t="shared" si="8"/>
        <v>25</v>
      </c>
    </row>
    <row r="77" spans="1:10" x14ac:dyDescent="0.25">
      <c r="A77" s="1" t="s">
        <v>98</v>
      </c>
      <c r="B77" s="3" t="s">
        <v>99</v>
      </c>
      <c r="C77" s="1" t="s">
        <v>8</v>
      </c>
      <c r="D77" s="18">
        <v>3</v>
      </c>
      <c r="E77" s="14">
        <v>1</v>
      </c>
      <c r="F77" s="22">
        <f t="shared" si="6"/>
        <v>33.333333333333329</v>
      </c>
      <c r="G77" s="15">
        <v>1</v>
      </c>
      <c r="H77" s="22">
        <f t="shared" si="7"/>
        <v>33.333333333333329</v>
      </c>
      <c r="I77" s="15">
        <v>1</v>
      </c>
      <c r="J77" s="22">
        <f t="shared" si="8"/>
        <v>33.333333333333329</v>
      </c>
    </row>
    <row r="78" spans="1:10" x14ac:dyDescent="0.25">
      <c r="A78" s="1" t="s">
        <v>98</v>
      </c>
      <c r="B78" s="3" t="s">
        <v>100</v>
      </c>
      <c r="C78" s="1" t="s">
        <v>11</v>
      </c>
      <c r="D78" s="18">
        <v>4</v>
      </c>
      <c r="E78" s="14">
        <v>1</v>
      </c>
      <c r="F78" s="22">
        <f t="shared" si="6"/>
        <v>25</v>
      </c>
      <c r="G78" s="15">
        <v>1</v>
      </c>
      <c r="H78" s="22">
        <f t="shared" si="7"/>
        <v>25</v>
      </c>
      <c r="I78" s="15">
        <v>2</v>
      </c>
      <c r="J78" s="22">
        <f t="shared" si="8"/>
        <v>50</v>
      </c>
    </row>
    <row r="79" spans="1:10" x14ac:dyDescent="0.25">
      <c r="A79" s="1" t="s">
        <v>101</v>
      </c>
      <c r="B79" s="3" t="s">
        <v>88</v>
      </c>
      <c r="C79" s="1" t="s">
        <v>15</v>
      </c>
      <c r="D79" s="17">
        <v>9</v>
      </c>
      <c r="E79" s="9">
        <v>5</v>
      </c>
      <c r="F79" s="22">
        <f t="shared" si="6"/>
        <v>55.555555555555557</v>
      </c>
      <c r="G79" s="11">
        <v>2</v>
      </c>
      <c r="H79" s="22">
        <f t="shared" si="7"/>
        <v>22.222222222222221</v>
      </c>
      <c r="I79" s="11">
        <v>2</v>
      </c>
      <c r="J79" s="22">
        <f t="shared" si="8"/>
        <v>22.222222222222221</v>
      </c>
    </row>
    <row r="80" spans="1:10" x14ac:dyDescent="0.25">
      <c r="A80" s="1" t="s">
        <v>102</v>
      </c>
      <c r="B80" s="3" t="s">
        <v>103</v>
      </c>
      <c r="C80" s="1" t="s">
        <v>15</v>
      </c>
      <c r="D80" s="17">
        <v>59</v>
      </c>
      <c r="E80" s="9">
        <v>16</v>
      </c>
      <c r="F80" s="22">
        <f t="shared" si="6"/>
        <v>27.118644067796609</v>
      </c>
      <c r="G80" s="11">
        <v>23</v>
      </c>
      <c r="H80" s="22">
        <f t="shared" si="7"/>
        <v>38.983050847457626</v>
      </c>
      <c r="I80" s="11">
        <v>20</v>
      </c>
      <c r="J80" s="22">
        <f t="shared" si="8"/>
        <v>33.898305084745758</v>
      </c>
    </row>
    <row r="81" spans="1:10" x14ac:dyDescent="0.25">
      <c r="A81" s="1" t="s">
        <v>104</v>
      </c>
      <c r="B81" s="3" t="s">
        <v>105</v>
      </c>
      <c r="C81" s="1" t="s">
        <v>15</v>
      </c>
      <c r="D81" s="17">
        <v>11</v>
      </c>
      <c r="E81" s="9">
        <v>6</v>
      </c>
      <c r="F81" s="22">
        <f t="shared" si="6"/>
        <v>54.54545454545454</v>
      </c>
      <c r="G81" s="11">
        <v>4</v>
      </c>
      <c r="H81" s="22">
        <f t="shared" si="7"/>
        <v>36.363636363636367</v>
      </c>
      <c r="I81" s="11">
        <v>1</v>
      </c>
      <c r="J81" s="22">
        <f t="shared" si="8"/>
        <v>9.0909090909090917</v>
      </c>
    </row>
    <row r="82" spans="1:10" x14ac:dyDescent="0.25">
      <c r="A82" s="1" t="s">
        <v>106</v>
      </c>
      <c r="B82" s="3" t="s">
        <v>107</v>
      </c>
      <c r="C82" s="1" t="s">
        <v>15</v>
      </c>
      <c r="D82" s="17">
        <v>15</v>
      </c>
      <c r="E82" s="9">
        <v>6</v>
      </c>
      <c r="F82" s="22">
        <f t="shared" si="6"/>
        <v>40</v>
      </c>
      <c r="G82" s="11">
        <v>6</v>
      </c>
      <c r="H82" s="22">
        <f t="shared" si="7"/>
        <v>40</v>
      </c>
      <c r="I82" s="11">
        <v>3</v>
      </c>
      <c r="J82" s="22">
        <f t="shared" si="8"/>
        <v>20</v>
      </c>
    </row>
    <row r="83" spans="1:10" x14ac:dyDescent="0.25">
      <c r="A83" s="1" t="s">
        <v>108</v>
      </c>
      <c r="B83" s="3" t="s">
        <v>109</v>
      </c>
      <c r="C83" s="1" t="s">
        <v>15</v>
      </c>
      <c r="D83" s="17">
        <v>6</v>
      </c>
      <c r="E83" s="9">
        <v>1</v>
      </c>
      <c r="F83" s="22">
        <f t="shared" si="6"/>
        <v>16.666666666666664</v>
      </c>
      <c r="G83" s="11">
        <v>1</v>
      </c>
      <c r="H83" s="22">
        <f t="shared" si="7"/>
        <v>16.666666666666664</v>
      </c>
      <c r="I83" s="11">
        <v>4</v>
      </c>
      <c r="J83" s="22">
        <f t="shared" si="8"/>
        <v>66.666666666666657</v>
      </c>
    </row>
    <row r="84" spans="1:10" x14ac:dyDescent="0.25">
      <c r="A84" s="1" t="s">
        <v>110</v>
      </c>
      <c r="B84" s="3" t="s">
        <v>111</v>
      </c>
      <c r="C84" s="1" t="s">
        <v>15</v>
      </c>
      <c r="D84" s="17">
        <v>25</v>
      </c>
      <c r="E84" s="9">
        <v>3</v>
      </c>
      <c r="F84" s="22">
        <f t="shared" si="6"/>
        <v>12</v>
      </c>
      <c r="G84" s="11">
        <v>11</v>
      </c>
      <c r="H84" s="22">
        <f t="shared" si="7"/>
        <v>44</v>
      </c>
      <c r="I84" s="11">
        <v>11</v>
      </c>
      <c r="J84" s="22">
        <f t="shared" si="8"/>
        <v>44</v>
      </c>
    </row>
    <row r="85" spans="1:10" x14ac:dyDescent="0.25">
      <c r="A85" s="1" t="s">
        <v>110</v>
      </c>
      <c r="B85" s="3" t="s">
        <v>112</v>
      </c>
      <c r="C85" s="1" t="s">
        <v>15</v>
      </c>
      <c r="D85" s="17">
        <v>13</v>
      </c>
      <c r="E85" s="9">
        <v>1</v>
      </c>
      <c r="F85" s="22">
        <f t="shared" si="6"/>
        <v>7.6923076923076925</v>
      </c>
      <c r="G85" s="11">
        <v>8</v>
      </c>
      <c r="H85" s="22">
        <f t="shared" si="7"/>
        <v>61.53846153846154</v>
      </c>
      <c r="I85" s="11">
        <v>4</v>
      </c>
      <c r="J85" s="22">
        <f t="shared" si="8"/>
        <v>30.76923076923077</v>
      </c>
    </row>
    <row r="86" spans="1:10" x14ac:dyDescent="0.25">
      <c r="A86" s="1" t="s">
        <v>110</v>
      </c>
      <c r="B86" s="3" t="s">
        <v>113</v>
      </c>
      <c r="C86" s="1" t="s">
        <v>11</v>
      </c>
      <c r="D86" s="17">
        <v>6</v>
      </c>
      <c r="E86" s="9">
        <v>0</v>
      </c>
      <c r="F86" s="22">
        <f t="shared" si="6"/>
        <v>0</v>
      </c>
      <c r="G86" s="11">
        <v>5</v>
      </c>
      <c r="H86" s="22">
        <f t="shared" si="7"/>
        <v>83.333333333333343</v>
      </c>
      <c r="I86" s="11">
        <v>1</v>
      </c>
      <c r="J86" s="22">
        <f t="shared" si="8"/>
        <v>16.666666666666664</v>
      </c>
    </row>
    <row r="87" spans="1:10" x14ac:dyDescent="0.25">
      <c r="A87" s="1" t="s">
        <v>114</v>
      </c>
      <c r="B87" s="3" t="s">
        <v>115</v>
      </c>
      <c r="C87" s="1" t="s">
        <v>15</v>
      </c>
      <c r="D87" s="17">
        <v>18</v>
      </c>
      <c r="E87" s="9">
        <v>4</v>
      </c>
      <c r="F87" s="22">
        <f t="shared" si="6"/>
        <v>22.222222222222221</v>
      </c>
      <c r="G87" s="11">
        <v>6</v>
      </c>
      <c r="H87" s="22">
        <f t="shared" si="7"/>
        <v>33.333333333333329</v>
      </c>
      <c r="I87" s="11">
        <v>8</v>
      </c>
      <c r="J87" s="22">
        <f t="shared" si="8"/>
        <v>44.444444444444443</v>
      </c>
    </row>
    <row r="88" spans="1:10" x14ac:dyDescent="0.25">
      <c r="A88" s="1" t="s">
        <v>116</v>
      </c>
      <c r="B88" s="3" t="s">
        <v>117</v>
      </c>
      <c r="C88" s="1" t="s">
        <v>8</v>
      </c>
      <c r="D88" s="18">
        <v>16</v>
      </c>
      <c r="E88" s="14">
        <v>7</v>
      </c>
      <c r="F88" s="22">
        <f t="shared" si="6"/>
        <v>43.75</v>
      </c>
      <c r="G88" s="15">
        <v>8</v>
      </c>
      <c r="H88" s="22">
        <f t="shared" si="7"/>
        <v>50</v>
      </c>
      <c r="I88" s="15">
        <v>1</v>
      </c>
      <c r="J88" s="22">
        <f t="shared" si="8"/>
        <v>6.25</v>
      </c>
    </row>
    <row r="89" spans="1:10" x14ac:dyDescent="0.25">
      <c r="A89" s="1" t="s">
        <v>118</v>
      </c>
      <c r="B89" s="3" t="s">
        <v>119</v>
      </c>
      <c r="C89" s="1" t="s">
        <v>8</v>
      </c>
      <c r="D89" s="18">
        <v>8</v>
      </c>
      <c r="E89" s="14">
        <v>2</v>
      </c>
      <c r="F89" s="22">
        <f t="shared" si="6"/>
        <v>25</v>
      </c>
      <c r="G89" s="15">
        <v>5</v>
      </c>
      <c r="H89" s="22">
        <f t="shared" si="7"/>
        <v>62.5</v>
      </c>
      <c r="I89" s="15">
        <v>1</v>
      </c>
      <c r="J89" s="22">
        <f t="shared" si="8"/>
        <v>12.5</v>
      </c>
    </row>
    <row r="90" spans="1:10" x14ac:dyDescent="0.25">
      <c r="A90" s="1" t="s">
        <v>120</v>
      </c>
      <c r="B90" s="3" t="s">
        <v>121</v>
      </c>
      <c r="C90" s="1" t="s">
        <v>11</v>
      </c>
      <c r="D90" s="18">
        <v>3</v>
      </c>
      <c r="E90" s="14">
        <v>2</v>
      </c>
      <c r="F90" s="22">
        <f t="shared" si="6"/>
        <v>66.666666666666657</v>
      </c>
      <c r="G90" s="15">
        <v>0</v>
      </c>
      <c r="H90" s="22">
        <f t="shared" si="7"/>
        <v>0</v>
      </c>
      <c r="I90" s="15">
        <v>1</v>
      </c>
      <c r="J90" s="22">
        <f t="shared" si="8"/>
        <v>33.333333333333329</v>
      </c>
    </row>
    <row r="91" spans="1:10" x14ac:dyDescent="0.25">
      <c r="A91" s="1" t="s">
        <v>120</v>
      </c>
      <c r="B91" s="3" t="s">
        <v>122</v>
      </c>
      <c r="C91" s="1" t="s">
        <v>8</v>
      </c>
      <c r="D91" s="18">
        <v>8</v>
      </c>
      <c r="E91" s="14">
        <v>4</v>
      </c>
      <c r="F91" s="22">
        <f t="shared" si="6"/>
        <v>50</v>
      </c>
      <c r="G91" s="15">
        <v>3</v>
      </c>
      <c r="H91" s="22">
        <f t="shared" si="7"/>
        <v>37.5</v>
      </c>
      <c r="I91" s="15">
        <v>1</v>
      </c>
      <c r="J91" s="22">
        <f t="shared" si="8"/>
        <v>12.5</v>
      </c>
    </row>
    <row r="92" spans="1:10" x14ac:dyDescent="0.25">
      <c r="A92" s="1" t="s">
        <v>123</v>
      </c>
      <c r="B92" s="3" t="s">
        <v>124</v>
      </c>
      <c r="C92" s="1" t="s">
        <v>15</v>
      </c>
      <c r="D92" s="18">
        <v>17</v>
      </c>
      <c r="E92" s="14">
        <v>2</v>
      </c>
      <c r="F92" s="22">
        <f t="shared" si="6"/>
        <v>11.76470588235294</v>
      </c>
      <c r="G92" s="15">
        <v>10</v>
      </c>
      <c r="H92" s="22">
        <f t="shared" si="7"/>
        <v>58.82352941176471</v>
      </c>
      <c r="I92" s="15">
        <v>5</v>
      </c>
      <c r="J92" s="22">
        <f t="shared" si="8"/>
        <v>29.411764705882355</v>
      </c>
    </row>
    <row r="93" spans="1:10" x14ac:dyDescent="0.25">
      <c r="A93" s="1" t="s">
        <v>125</v>
      </c>
      <c r="B93" s="3" t="s">
        <v>126</v>
      </c>
      <c r="C93" s="1" t="s">
        <v>8</v>
      </c>
      <c r="D93" s="18">
        <v>3</v>
      </c>
      <c r="E93" s="14">
        <v>0</v>
      </c>
      <c r="F93" s="22">
        <f t="shared" si="6"/>
        <v>0</v>
      </c>
      <c r="G93" s="15">
        <v>0</v>
      </c>
      <c r="H93" s="22">
        <f t="shared" si="7"/>
        <v>0</v>
      </c>
      <c r="I93" s="15">
        <v>0</v>
      </c>
      <c r="J93" s="22">
        <f t="shared" si="8"/>
        <v>0</v>
      </c>
    </row>
    <row r="94" spans="1:10" x14ac:dyDescent="0.25">
      <c r="A94" s="1" t="s">
        <v>127</v>
      </c>
      <c r="B94" s="3" t="s">
        <v>128</v>
      </c>
      <c r="C94" s="1" t="s">
        <v>8</v>
      </c>
      <c r="D94" s="18">
        <v>50</v>
      </c>
      <c r="E94" s="14">
        <v>11</v>
      </c>
      <c r="F94" s="22">
        <f t="shared" si="6"/>
        <v>22</v>
      </c>
      <c r="G94" s="15">
        <v>28</v>
      </c>
      <c r="H94" s="22">
        <f t="shared" si="7"/>
        <v>56.000000000000007</v>
      </c>
      <c r="I94" s="15">
        <v>11</v>
      </c>
      <c r="J94" s="22">
        <f t="shared" si="8"/>
        <v>22</v>
      </c>
    </row>
    <row r="95" spans="1:10" x14ac:dyDescent="0.25">
      <c r="A95" s="1" t="s">
        <v>127</v>
      </c>
      <c r="B95" s="3" t="s">
        <v>27</v>
      </c>
      <c r="C95" s="1" t="s">
        <v>11</v>
      </c>
      <c r="D95" s="18">
        <v>10</v>
      </c>
      <c r="E95" s="14">
        <v>5</v>
      </c>
      <c r="F95" s="22">
        <f t="shared" si="6"/>
        <v>50</v>
      </c>
      <c r="G95" s="15">
        <v>3</v>
      </c>
      <c r="H95" s="22">
        <f t="shared" si="7"/>
        <v>30</v>
      </c>
      <c r="I95" s="15">
        <v>2</v>
      </c>
      <c r="J95" s="22">
        <f t="shared" si="8"/>
        <v>20</v>
      </c>
    </row>
    <row r="96" spans="1:10" x14ac:dyDescent="0.25">
      <c r="A96" s="1" t="s">
        <v>129</v>
      </c>
      <c r="B96" s="3" t="s">
        <v>130</v>
      </c>
      <c r="C96" s="1" t="s">
        <v>15</v>
      </c>
      <c r="D96" s="18">
        <v>14</v>
      </c>
      <c r="E96" s="14">
        <v>4</v>
      </c>
      <c r="F96" s="22">
        <f t="shared" si="6"/>
        <v>28.571428571428569</v>
      </c>
      <c r="G96" s="15">
        <v>8</v>
      </c>
      <c r="H96" s="22">
        <f t="shared" si="7"/>
        <v>57.142857142857139</v>
      </c>
      <c r="I96" s="15">
        <v>2</v>
      </c>
      <c r="J96" s="22">
        <f t="shared" si="8"/>
        <v>14.285714285714285</v>
      </c>
    </row>
    <row r="97" spans="1:10" x14ac:dyDescent="0.25">
      <c r="A97" s="1" t="s">
        <v>131</v>
      </c>
      <c r="B97" s="3" t="s">
        <v>96</v>
      </c>
      <c r="C97" s="1" t="s">
        <v>15</v>
      </c>
      <c r="D97" s="17">
        <v>14</v>
      </c>
      <c r="E97" s="9">
        <v>3</v>
      </c>
      <c r="F97" s="22">
        <f t="shared" si="6"/>
        <v>21.428571428571427</v>
      </c>
      <c r="G97" s="11">
        <v>6</v>
      </c>
      <c r="H97" s="22">
        <f t="shared" si="7"/>
        <v>42.857142857142854</v>
      </c>
      <c r="I97" s="11">
        <v>5</v>
      </c>
      <c r="J97" s="22">
        <f t="shared" si="8"/>
        <v>35.714285714285715</v>
      </c>
    </row>
    <row r="98" spans="1:10" x14ac:dyDescent="0.25">
      <c r="A98" s="1" t="s">
        <v>132</v>
      </c>
      <c r="B98" s="3" t="s">
        <v>133</v>
      </c>
      <c r="C98" s="1" t="s">
        <v>8</v>
      </c>
      <c r="D98" s="17">
        <v>21</v>
      </c>
      <c r="E98" s="9">
        <v>3</v>
      </c>
      <c r="F98" s="22">
        <f t="shared" si="6"/>
        <v>14.285714285714285</v>
      </c>
      <c r="G98" s="11">
        <v>10</v>
      </c>
      <c r="H98" s="22">
        <f t="shared" si="7"/>
        <v>47.619047619047613</v>
      </c>
      <c r="I98" s="11">
        <v>8</v>
      </c>
      <c r="J98" s="22">
        <f t="shared" si="8"/>
        <v>38.095238095238095</v>
      </c>
    </row>
    <row r="99" spans="1:10" x14ac:dyDescent="0.25">
      <c r="A99" s="1" t="s">
        <v>132</v>
      </c>
      <c r="B99" s="3" t="s">
        <v>134</v>
      </c>
      <c r="C99" s="1" t="s">
        <v>11</v>
      </c>
      <c r="D99" s="17">
        <v>6</v>
      </c>
      <c r="E99" s="9">
        <v>3</v>
      </c>
      <c r="F99" s="22">
        <f t="shared" si="6"/>
        <v>50</v>
      </c>
      <c r="G99" s="11">
        <v>2</v>
      </c>
      <c r="H99" s="22">
        <f t="shared" si="7"/>
        <v>33.333333333333329</v>
      </c>
      <c r="I99" s="11">
        <v>1</v>
      </c>
      <c r="J99" s="22">
        <f t="shared" si="8"/>
        <v>16.666666666666664</v>
      </c>
    </row>
    <row r="100" spans="1:10" x14ac:dyDescent="0.25">
      <c r="A100" s="1" t="s">
        <v>135</v>
      </c>
      <c r="B100" s="3" t="s">
        <v>136</v>
      </c>
      <c r="C100" s="1" t="s">
        <v>15</v>
      </c>
      <c r="D100" s="17">
        <v>22</v>
      </c>
      <c r="E100" s="9">
        <v>3</v>
      </c>
      <c r="F100" s="22">
        <f t="shared" si="6"/>
        <v>13.636363636363635</v>
      </c>
      <c r="G100" s="11">
        <v>11</v>
      </c>
      <c r="H100" s="22">
        <f t="shared" si="7"/>
        <v>50</v>
      </c>
      <c r="I100" s="11">
        <v>8</v>
      </c>
      <c r="J100" s="22">
        <f t="shared" si="8"/>
        <v>36.363636363636367</v>
      </c>
    </row>
    <row r="101" spans="1:10" x14ac:dyDescent="0.25">
      <c r="A101" s="1" t="s">
        <v>137</v>
      </c>
      <c r="B101" s="3" t="s">
        <v>138</v>
      </c>
      <c r="C101" s="1" t="s">
        <v>8</v>
      </c>
      <c r="D101" s="17">
        <v>47</v>
      </c>
      <c r="E101" s="9">
        <v>13</v>
      </c>
      <c r="F101" s="22">
        <f t="shared" si="6"/>
        <v>27.659574468085108</v>
      </c>
      <c r="G101" s="11">
        <v>19</v>
      </c>
      <c r="H101" s="22">
        <f t="shared" si="7"/>
        <v>40.425531914893611</v>
      </c>
      <c r="I101" s="11">
        <v>15</v>
      </c>
      <c r="J101" s="22">
        <f t="shared" si="8"/>
        <v>31.914893617021278</v>
      </c>
    </row>
    <row r="102" spans="1:10" ht="39" x14ac:dyDescent="0.25">
      <c r="A102" s="1" t="s">
        <v>137</v>
      </c>
      <c r="B102" s="3" t="s">
        <v>139</v>
      </c>
      <c r="C102" s="1" t="s">
        <v>11</v>
      </c>
      <c r="D102" s="17">
        <v>8</v>
      </c>
      <c r="E102" s="9">
        <v>5</v>
      </c>
      <c r="F102" s="22">
        <f t="shared" si="6"/>
        <v>62.5</v>
      </c>
      <c r="G102" s="11">
        <v>3</v>
      </c>
      <c r="H102" s="22">
        <f t="shared" si="7"/>
        <v>37.5</v>
      </c>
      <c r="I102" s="11">
        <v>0</v>
      </c>
      <c r="J102" s="22">
        <f t="shared" si="8"/>
        <v>0</v>
      </c>
    </row>
    <row r="103" spans="1:10" x14ac:dyDescent="0.25">
      <c r="A103" s="1" t="s">
        <v>137</v>
      </c>
      <c r="B103" s="3" t="s">
        <v>140</v>
      </c>
      <c r="C103" s="1" t="s">
        <v>15</v>
      </c>
      <c r="D103" s="17">
        <v>11</v>
      </c>
      <c r="E103" s="9">
        <v>1</v>
      </c>
      <c r="F103" s="22">
        <f t="shared" si="6"/>
        <v>9.0909090909090917</v>
      </c>
      <c r="G103" s="11">
        <v>7</v>
      </c>
      <c r="H103" s="22">
        <f t="shared" si="7"/>
        <v>63.636363636363633</v>
      </c>
      <c r="I103" s="11">
        <v>3</v>
      </c>
      <c r="J103" s="22">
        <f t="shared" si="8"/>
        <v>27.27272727272727</v>
      </c>
    </row>
    <row r="104" spans="1:10" ht="39" x14ac:dyDescent="0.25">
      <c r="A104" s="1" t="s">
        <v>137</v>
      </c>
      <c r="B104" s="3" t="s">
        <v>141</v>
      </c>
      <c r="C104" s="1" t="s">
        <v>15</v>
      </c>
      <c r="D104" s="17">
        <v>14</v>
      </c>
      <c r="E104" s="9">
        <v>6</v>
      </c>
      <c r="F104" s="22">
        <f t="shared" si="6"/>
        <v>42.857142857142854</v>
      </c>
      <c r="G104" s="11">
        <v>4</v>
      </c>
      <c r="H104" s="22">
        <f t="shared" si="7"/>
        <v>28.571428571428569</v>
      </c>
      <c r="I104" s="11">
        <v>4</v>
      </c>
      <c r="J104" s="22">
        <f t="shared" si="8"/>
        <v>28.571428571428569</v>
      </c>
    </row>
    <row r="105" spans="1:10" x14ac:dyDescent="0.25">
      <c r="A105" s="1" t="s">
        <v>142</v>
      </c>
      <c r="B105" s="3" t="s">
        <v>143</v>
      </c>
      <c r="C105" s="1" t="s">
        <v>15</v>
      </c>
      <c r="D105" s="17">
        <v>10</v>
      </c>
      <c r="E105" s="9">
        <v>1</v>
      </c>
      <c r="F105" s="22">
        <f t="shared" si="6"/>
        <v>10</v>
      </c>
      <c r="G105" s="11">
        <v>6</v>
      </c>
      <c r="H105" s="22">
        <f t="shared" si="7"/>
        <v>60</v>
      </c>
      <c r="I105" s="11">
        <v>3</v>
      </c>
      <c r="J105" s="22">
        <f t="shared" si="8"/>
        <v>30</v>
      </c>
    </row>
    <row r="106" spans="1:10" ht="26.25" x14ac:dyDescent="0.25">
      <c r="A106" s="1" t="s">
        <v>144</v>
      </c>
      <c r="B106" s="3" t="s">
        <v>145</v>
      </c>
      <c r="C106" s="1" t="s">
        <v>15</v>
      </c>
      <c r="D106" s="17">
        <v>7</v>
      </c>
      <c r="E106" s="9">
        <v>3</v>
      </c>
      <c r="F106" s="22">
        <f t="shared" si="6"/>
        <v>42.857142857142854</v>
      </c>
      <c r="G106" s="11">
        <v>2</v>
      </c>
      <c r="H106" s="22">
        <f t="shared" si="7"/>
        <v>28.571428571428569</v>
      </c>
      <c r="I106" s="11">
        <v>2</v>
      </c>
      <c r="J106" s="22">
        <f t="shared" si="8"/>
        <v>28.571428571428569</v>
      </c>
    </row>
    <row r="107" spans="1:10" x14ac:dyDescent="0.25">
      <c r="A107" s="1" t="s">
        <v>146</v>
      </c>
      <c r="B107" s="3" t="s">
        <v>147</v>
      </c>
      <c r="C107" s="1" t="s">
        <v>15</v>
      </c>
      <c r="D107" s="17">
        <v>14</v>
      </c>
      <c r="E107" s="9">
        <v>2</v>
      </c>
      <c r="F107" s="22">
        <f t="shared" si="6"/>
        <v>14.285714285714285</v>
      </c>
      <c r="G107" s="11">
        <v>6</v>
      </c>
      <c r="H107" s="22">
        <f t="shared" si="7"/>
        <v>42.857142857142854</v>
      </c>
      <c r="I107" s="11">
        <v>6</v>
      </c>
      <c r="J107" s="22">
        <f t="shared" si="8"/>
        <v>42.857142857142854</v>
      </c>
    </row>
    <row r="108" spans="1:10" x14ac:dyDescent="0.25">
      <c r="A108" s="2" t="s">
        <v>148</v>
      </c>
      <c r="B108" s="4" t="s">
        <v>149</v>
      </c>
      <c r="C108" s="2" t="s">
        <v>11</v>
      </c>
      <c r="D108" s="18">
        <v>4</v>
      </c>
      <c r="E108" s="14">
        <v>0</v>
      </c>
      <c r="F108" s="22">
        <f t="shared" si="6"/>
        <v>0</v>
      </c>
      <c r="G108" s="15">
        <v>2</v>
      </c>
      <c r="H108" s="22">
        <f t="shared" si="7"/>
        <v>50</v>
      </c>
      <c r="I108" s="15">
        <v>2</v>
      </c>
      <c r="J108" s="22">
        <f t="shared" si="8"/>
        <v>50</v>
      </c>
    </row>
    <row r="109" spans="1:10" x14ac:dyDescent="0.25">
      <c r="A109" s="2" t="s">
        <v>148</v>
      </c>
      <c r="B109" s="4" t="s">
        <v>150</v>
      </c>
      <c r="C109" s="2" t="s">
        <v>8</v>
      </c>
      <c r="D109" s="18">
        <v>8</v>
      </c>
      <c r="E109" s="14">
        <v>1</v>
      </c>
      <c r="F109" s="22">
        <f t="shared" si="6"/>
        <v>12.5</v>
      </c>
      <c r="G109" s="15">
        <v>4</v>
      </c>
      <c r="H109" s="22">
        <f t="shared" si="7"/>
        <v>50</v>
      </c>
      <c r="I109" s="15">
        <v>3</v>
      </c>
      <c r="J109" s="22">
        <f t="shared" si="8"/>
        <v>37.5</v>
      </c>
    </row>
    <row r="110" spans="1:10" x14ac:dyDescent="0.25">
      <c r="A110" s="1" t="s">
        <v>151</v>
      </c>
      <c r="B110" s="3" t="s">
        <v>152</v>
      </c>
      <c r="C110" s="1" t="s">
        <v>15</v>
      </c>
      <c r="D110" s="17">
        <v>6</v>
      </c>
      <c r="E110" s="9">
        <v>0</v>
      </c>
      <c r="F110" s="22">
        <f t="shared" si="6"/>
        <v>0</v>
      </c>
      <c r="G110" s="11">
        <v>6</v>
      </c>
      <c r="H110" s="22">
        <f t="shared" si="7"/>
        <v>100</v>
      </c>
      <c r="I110" s="11">
        <v>0</v>
      </c>
      <c r="J110" s="22">
        <f t="shared" si="8"/>
        <v>0</v>
      </c>
    </row>
    <row r="111" spans="1:10" x14ac:dyDescent="0.25">
      <c r="A111" s="1" t="s">
        <v>153</v>
      </c>
      <c r="B111" s="3" t="s">
        <v>154</v>
      </c>
      <c r="C111" s="1" t="s">
        <v>8</v>
      </c>
      <c r="D111" s="17">
        <v>7</v>
      </c>
      <c r="E111" s="9">
        <v>1</v>
      </c>
      <c r="F111" s="22">
        <f t="shared" si="6"/>
        <v>14.285714285714285</v>
      </c>
      <c r="G111" s="11">
        <v>3</v>
      </c>
      <c r="H111" s="22">
        <f t="shared" si="7"/>
        <v>42.857142857142854</v>
      </c>
      <c r="I111" s="11">
        <v>2</v>
      </c>
      <c r="J111" s="22">
        <f t="shared" si="8"/>
        <v>28.571428571428569</v>
      </c>
    </row>
    <row r="112" spans="1:10" x14ac:dyDescent="0.25">
      <c r="A112" s="1" t="s">
        <v>155</v>
      </c>
      <c r="B112" s="3" t="s">
        <v>156</v>
      </c>
      <c r="C112" s="1" t="s">
        <v>11</v>
      </c>
      <c r="D112" s="17">
        <v>7</v>
      </c>
      <c r="E112" s="9">
        <v>3</v>
      </c>
      <c r="F112" s="22">
        <f t="shared" si="6"/>
        <v>42.857142857142854</v>
      </c>
      <c r="G112" s="11">
        <v>2</v>
      </c>
      <c r="H112" s="22">
        <f t="shared" si="7"/>
        <v>28.571428571428569</v>
      </c>
      <c r="I112" s="11">
        <v>2</v>
      </c>
      <c r="J112" s="22">
        <f t="shared" si="8"/>
        <v>28.571428571428569</v>
      </c>
    </row>
    <row r="113" spans="1:10" x14ac:dyDescent="0.25">
      <c r="A113" s="1" t="s">
        <v>155</v>
      </c>
      <c r="B113" s="3" t="s">
        <v>157</v>
      </c>
      <c r="C113" s="1" t="s">
        <v>8</v>
      </c>
      <c r="D113" s="17">
        <v>7</v>
      </c>
      <c r="E113" s="9">
        <v>2</v>
      </c>
      <c r="F113" s="22">
        <f t="shared" si="6"/>
        <v>28.571428571428569</v>
      </c>
      <c r="G113" s="11">
        <v>3</v>
      </c>
      <c r="H113" s="22">
        <f t="shared" si="7"/>
        <v>42.857142857142854</v>
      </c>
      <c r="I113" s="11">
        <v>2</v>
      </c>
      <c r="J113" s="22">
        <f t="shared" si="8"/>
        <v>28.571428571428569</v>
      </c>
    </row>
    <row r="114" spans="1:10" x14ac:dyDescent="0.25">
      <c r="A114" s="1" t="s">
        <v>158</v>
      </c>
      <c r="B114" s="3" t="s">
        <v>159</v>
      </c>
      <c r="C114" s="1" t="s">
        <v>8</v>
      </c>
      <c r="D114" s="17">
        <v>3</v>
      </c>
      <c r="E114" s="9"/>
      <c r="F114" s="22">
        <f t="shared" si="6"/>
        <v>0</v>
      </c>
      <c r="G114" s="11">
        <v>2</v>
      </c>
      <c r="H114" s="22">
        <f t="shared" si="7"/>
        <v>66.666666666666657</v>
      </c>
      <c r="I114" s="11">
        <v>1</v>
      </c>
      <c r="J114" s="22">
        <f t="shared" si="8"/>
        <v>33.333333333333329</v>
      </c>
    </row>
    <row r="115" spans="1:10" x14ac:dyDescent="0.25">
      <c r="A115" s="1" t="s">
        <v>160</v>
      </c>
      <c r="B115" s="3" t="s">
        <v>161</v>
      </c>
      <c r="C115" s="1" t="s">
        <v>11</v>
      </c>
      <c r="D115" s="17">
        <v>4</v>
      </c>
      <c r="E115" s="9">
        <v>2</v>
      </c>
      <c r="F115" s="22">
        <f t="shared" si="6"/>
        <v>50</v>
      </c>
      <c r="G115" s="11">
        <v>0</v>
      </c>
      <c r="H115" s="22">
        <f t="shared" si="7"/>
        <v>0</v>
      </c>
      <c r="I115" s="11">
        <v>2</v>
      </c>
      <c r="J115" s="22">
        <f t="shared" si="8"/>
        <v>50</v>
      </c>
    </row>
    <row r="116" spans="1:10" x14ac:dyDescent="0.25">
      <c r="A116" s="1" t="s">
        <v>160</v>
      </c>
      <c r="B116" s="3" t="s">
        <v>162</v>
      </c>
      <c r="C116" s="1" t="s">
        <v>8</v>
      </c>
      <c r="D116" s="17">
        <v>5</v>
      </c>
      <c r="E116" s="14">
        <v>2</v>
      </c>
      <c r="F116" s="22">
        <f t="shared" si="6"/>
        <v>40</v>
      </c>
      <c r="G116" s="15">
        <v>1</v>
      </c>
      <c r="H116" s="22">
        <f t="shared" si="7"/>
        <v>20</v>
      </c>
      <c r="I116" s="15">
        <v>2</v>
      </c>
      <c r="J116" s="22">
        <f t="shared" si="8"/>
        <v>40</v>
      </c>
    </row>
    <row r="117" spans="1:10" x14ac:dyDescent="0.25">
      <c r="A117" s="1" t="s">
        <v>163</v>
      </c>
      <c r="B117" s="3" t="s">
        <v>164</v>
      </c>
      <c r="C117" s="1" t="s">
        <v>8</v>
      </c>
      <c r="D117" s="18">
        <v>6</v>
      </c>
      <c r="E117" s="14">
        <v>2</v>
      </c>
      <c r="F117" s="22">
        <f t="shared" si="6"/>
        <v>33.333333333333329</v>
      </c>
      <c r="G117" s="15">
        <v>3</v>
      </c>
      <c r="H117" s="22">
        <f t="shared" si="7"/>
        <v>50</v>
      </c>
      <c r="I117" s="15">
        <v>1</v>
      </c>
      <c r="J117" s="22">
        <f t="shared" si="8"/>
        <v>16.666666666666664</v>
      </c>
    </row>
    <row r="118" spans="1:10" x14ac:dyDescent="0.25">
      <c r="A118" s="1" t="s">
        <v>165</v>
      </c>
      <c r="B118" s="3" t="s">
        <v>166</v>
      </c>
      <c r="C118" s="1" t="s">
        <v>11</v>
      </c>
      <c r="D118" s="17">
        <v>7</v>
      </c>
      <c r="E118" s="9">
        <v>3</v>
      </c>
      <c r="F118" s="22">
        <f t="shared" si="6"/>
        <v>42.857142857142854</v>
      </c>
      <c r="G118" s="11">
        <v>3</v>
      </c>
      <c r="H118" s="22">
        <f t="shared" si="7"/>
        <v>42.857142857142854</v>
      </c>
      <c r="I118" s="11">
        <v>1</v>
      </c>
      <c r="J118" s="22">
        <f t="shared" si="8"/>
        <v>14.285714285714285</v>
      </c>
    </row>
    <row r="119" spans="1:10" x14ac:dyDescent="0.25">
      <c r="A119" s="1" t="s">
        <v>165</v>
      </c>
      <c r="B119" s="3" t="s">
        <v>167</v>
      </c>
      <c r="C119" s="1" t="s">
        <v>8</v>
      </c>
      <c r="D119" s="17">
        <v>16</v>
      </c>
      <c r="E119" s="9">
        <v>0</v>
      </c>
      <c r="F119" s="22">
        <f t="shared" si="6"/>
        <v>0</v>
      </c>
      <c r="G119" s="11">
        <v>4</v>
      </c>
      <c r="H119" s="22">
        <f t="shared" si="7"/>
        <v>25</v>
      </c>
      <c r="I119" s="11">
        <v>9</v>
      </c>
      <c r="J119" s="22">
        <f t="shared" si="8"/>
        <v>56.25</v>
      </c>
    </row>
    <row r="120" spans="1:10" x14ac:dyDescent="0.25">
      <c r="A120" s="1" t="s">
        <v>168</v>
      </c>
      <c r="B120" s="3" t="s">
        <v>169</v>
      </c>
      <c r="C120" s="1" t="s">
        <v>15</v>
      </c>
      <c r="D120" s="18">
        <v>25</v>
      </c>
      <c r="E120" s="14">
        <v>5</v>
      </c>
      <c r="F120" s="22">
        <f t="shared" si="6"/>
        <v>20</v>
      </c>
      <c r="G120" s="15">
        <v>3</v>
      </c>
      <c r="H120" s="22">
        <f t="shared" si="7"/>
        <v>12</v>
      </c>
      <c r="I120" s="15">
        <v>17</v>
      </c>
      <c r="J120" s="22">
        <f t="shared" si="8"/>
        <v>68</v>
      </c>
    </row>
    <row r="121" spans="1:10" x14ac:dyDescent="0.25">
      <c r="A121" s="1" t="s">
        <v>170</v>
      </c>
      <c r="B121" s="3" t="s">
        <v>171</v>
      </c>
      <c r="C121" s="1" t="s">
        <v>15</v>
      </c>
      <c r="D121" s="17">
        <v>10</v>
      </c>
      <c r="E121" s="9">
        <v>5</v>
      </c>
      <c r="F121" s="22">
        <f t="shared" si="6"/>
        <v>50</v>
      </c>
      <c r="G121" s="11">
        <v>5</v>
      </c>
      <c r="H121" s="22">
        <f t="shared" si="7"/>
        <v>50</v>
      </c>
      <c r="I121" s="11">
        <v>0</v>
      </c>
      <c r="J121" s="22">
        <f t="shared" si="8"/>
        <v>0</v>
      </c>
    </row>
    <row r="122" spans="1:10" x14ac:dyDescent="0.25">
      <c r="A122" s="1" t="s">
        <v>172</v>
      </c>
      <c r="B122" s="3" t="s">
        <v>173</v>
      </c>
      <c r="C122" s="1" t="s">
        <v>11</v>
      </c>
      <c r="D122" s="17">
        <v>3</v>
      </c>
      <c r="E122" s="9">
        <v>0</v>
      </c>
      <c r="F122" s="22">
        <f t="shared" si="6"/>
        <v>0</v>
      </c>
      <c r="G122" s="11">
        <v>2</v>
      </c>
      <c r="H122" s="22">
        <f t="shared" si="7"/>
        <v>66.666666666666657</v>
      </c>
      <c r="I122" s="11">
        <v>1</v>
      </c>
      <c r="J122" s="22">
        <f t="shared" si="8"/>
        <v>33.333333333333329</v>
      </c>
    </row>
    <row r="123" spans="1:10" x14ac:dyDescent="0.25">
      <c r="A123" s="1" t="s">
        <v>172</v>
      </c>
      <c r="B123" s="1" t="s">
        <v>174</v>
      </c>
      <c r="C123" s="1" t="s">
        <v>15</v>
      </c>
      <c r="D123" s="17">
        <v>16</v>
      </c>
      <c r="E123" s="9">
        <v>1</v>
      </c>
      <c r="F123" s="23">
        <f t="shared" si="6"/>
        <v>6.25</v>
      </c>
      <c r="G123" s="11">
        <v>11</v>
      </c>
      <c r="H123" s="23">
        <f t="shared" si="7"/>
        <v>68.75</v>
      </c>
      <c r="I123" s="11">
        <v>4</v>
      </c>
      <c r="J123" s="23">
        <f t="shared" si="8"/>
        <v>25</v>
      </c>
    </row>
  </sheetData>
  <mergeCells count="7">
    <mergeCell ref="A4:C4"/>
    <mergeCell ref="A1:J1"/>
    <mergeCell ref="E2:J2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КВ. кат</vt:lpstr>
      <vt:lpstr>Возраст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UMC-Краснова</dc:creator>
  <cp:lastModifiedBy>Директор</cp:lastModifiedBy>
  <dcterms:created xsi:type="dcterms:W3CDTF">2015-06-05T18:17:20Z</dcterms:created>
  <dcterms:modified xsi:type="dcterms:W3CDTF">2020-02-20T08:49:26Z</dcterms:modified>
</cp:coreProperties>
</file>